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 activeTab="2"/>
  </bookViews>
  <sheets>
    <sheet name="สรุปร้องเรียน 11 เดือน งปม. 56" sheetId="3" r:id="rId1"/>
    <sheet name="สรุปร้องเรียน 11 เดือน งปม. 57" sheetId="1" r:id="rId2"/>
    <sheet name="สรุปร้องเรียน 11 เดือน งปม.58" sheetId="2" r:id="rId3"/>
  </sheets>
  <definedNames>
    <definedName name="_xlnm.Print_Area" localSheetId="0">'สรุปร้องเรียน 11 เดือน งปม. 56'!$A$1:$K$51</definedName>
    <definedName name="_xlnm.Print_Area" localSheetId="1">'สรุปร้องเรียน 11 เดือน งปม. 57'!$A$1:$K$48</definedName>
    <definedName name="_xlnm.Print_Area" localSheetId="2">'สรุปร้องเรียน 11 เดือน งปม.58'!$A$1:$K$59</definedName>
  </definedNames>
  <calcPr calcId="145621"/>
</workbook>
</file>

<file path=xl/calcChain.xml><?xml version="1.0" encoding="utf-8"?>
<calcChain xmlns="http://schemas.openxmlformats.org/spreadsheetml/2006/main">
  <c r="E44" i="1" l="1"/>
  <c r="E38" i="1"/>
  <c r="K7" i="1" l="1"/>
  <c r="B18" i="1"/>
  <c r="J18" i="1"/>
  <c r="I18" i="1"/>
  <c r="H18" i="1"/>
  <c r="G18" i="1"/>
  <c r="F18" i="1"/>
  <c r="E18" i="1"/>
  <c r="D18" i="1"/>
  <c r="C18" i="1"/>
  <c r="F45" i="3"/>
  <c r="F39" i="3"/>
  <c r="J18" i="3"/>
  <c r="I18" i="3"/>
  <c r="H18" i="3"/>
  <c r="G18" i="3"/>
  <c r="F18" i="3"/>
  <c r="E18" i="3"/>
  <c r="D18" i="3"/>
  <c r="C18" i="3"/>
  <c r="B18" i="3"/>
  <c r="K17" i="3"/>
  <c r="K16" i="3"/>
  <c r="K15" i="3"/>
  <c r="K14" i="3"/>
  <c r="K13" i="3"/>
  <c r="K12" i="3"/>
  <c r="K11" i="3"/>
  <c r="K10" i="3"/>
  <c r="K9" i="3"/>
  <c r="K8" i="3"/>
  <c r="K7" i="3"/>
  <c r="F49" i="2"/>
  <c r="F43" i="2"/>
  <c r="J18" i="2"/>
  <c r="I18" i="2"/>
  <c r="H18" i="2"/>
  <c r="G18" i="2"/>
  <c r="F18" i="2"/>
  <c r="E18" i="2"/>
  <c r="D18" i="2"/>
  <c r="C18" i="2"/>
  <c r="B18" i="2"/>
  <c r="K17" i="2"/>
  <c r="K16" i="2"/>
  <c r="K15" i="2"/>
  <c r="K14" i="2"/>
  <c r="K13" i="2"/>
  <c r="K12" i="2"/>
  <c r="K11" i="2"/>
  <c r="K10" i="2"/>
  <c r="K9" i="2"/>
  <c r="K8" i="2"/>
  <c r="K7" i="2"/>
  <c r="K18" i="2" s="1"/>
  <c r="K17" i="1"/>
  <c r="K16" i="1"/>
  <c r="K15" i="1"/>
  <c r="K14" i="1"/>
  <c r="K13" i="1"/>
  <c r="K12" i="1"/>
  <c r="K11" i="1"/>
  <c r="K10" i="1"/>
  <c r="K9" i="1"/>
  <c r="K8" i="1"/>
  <c r="K18" i="3" l="1"/>
  <c r="K18" i="1"/>
</calcChain>
</file>

<file path=xl/sharedStrings.xml><?xml version="1.0" encoding="utf-8"?>
<sst xmlns="http://schemas.openxmlformats.org/spreadsheetml/2006/main" count="297" uniqueCount="135">
  <si>
    <t>เดือน</t>
  </si>
  <si>
    <t>จำนวน</t>
  </si>
  <si>
    <t>ประเด็นปัญหา</t>
  </si>
  <si>
    <t>กลิ่นเหม็น</t>
  </si>
  <si>
    <t>เสียงดัง</t>
  </si>
  <si>
    <t>ฝุ่นละออง/</t>
  </si>
  <si>
    <t>น้ำเสีย</t>
  </si>
  <si>
    <t>ขยะมูลฝอย</t>
  </si>
  <si>
    <t>กากของเสีย</t>
  </si>
  <si>
    <t>เหมือง</t>
  </si>
  <si>
    <t>อื่นๆ</t>
  </si>
  <si>
    <t>รวม</t>
  </si>
  <si>
    <t>เรื่อง</t>
  </si>
  <si>
    <t>เขม่าควัน</t>
  </si>
  <si>
    <t>และสิ่งปฏิกูล</t>
  </si>
  <si>
    <t>อันตราย</t>
  </si>
  <si>
    <t>แร่</t>
  </si>
  <si>
    <t>ข้อมูล ณ วันที่ 2 ต.ค. 57</t>
  </si>
  <si>
    <t>เวลา 15.00 น.</t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</si>
  <si>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   *อื่นๆ (คัดค้านการตั้งโรงงาน/ประกอบกิจการโดยไม่ได้รับอนุญาต)</t>
    </r>
  </si>
  <si>
    <t xml:space="preserve">       ** การนับจำนวน  นับตามประเด็นร้องเรียน  (1 เรื่องร้องเรียน อาจมีหลายประเด็น)</t>
  </si>
  <si>
    <t>สรุปสถิติเรื่องร้องเรียนจากการประกอบกิจการโรงงานอุตสาหกรรม รอบ 11 เดือน ประจำปีงบประมาณ 2557 ได้ดังนี้</t>
  </si>
  <si>
    <r>
      <t xml:space="preserve">       ในรอบระยะเวลา 11 เดือน ของปีงบประมาณ 2558 (ตั้งแต่ ต.ค. 56 - ส.ค. 57)  </t>
    </r>
    <r>
      <rPr>
        <b/>
        <sz val="16"/>
        <rFont val="TH SarabunIT๙"/>
        <family val="2"/>
      </rPr>
      <t xml:space="preserve">มีจำนวนเรื่องร้องเรียนเฉลี่ย </t>
    </r>
  </si>
  <si>
    <t>จำนวน 22 เรื่อง/เดือน  และหากจัดอันดับเรื่องร้องเรียนที่เกิดขึ้นแต่ละเดือนมากที่สุด 3 ลำดับแรก ได้แก่</t>
  </si>
  <si>
    <t xml:space="preserve"> 1)  เดือนสิงหาคม 2557</t>
  </si>
  <si>
    <t xml:space="preserve">จำนวน  </t>
  </si>
  <si>
    <t xml:space="preserve"> 2)  เดือนกรกฎาคม 2557</t>
  </si>
  <si>
    <t xml:space="preserve"> 3)  เดือนมิถุนายน 2557</t>
  </si>
  <si>
    <t>1. จังหวัดที่มีประเด็นเรื่องร้องเรียนมากที่สุด</t>
  </si>
  <si>
    <t xml:space="preserve">จำนวน </t>
  </si>
  <si>
    <t xml:space="preserve">    1.๒. จังหวัดปทุมธานี</t>
  </si>
  <si>
    <t xml:space="preserve">    1.3 จังหวัดสมุทรปราการ</t>
  </si>
  <si>
    <t xml:space="preserve"> เรื่อง</t>
  </si>
  <si>
    <t xml:space="preserve"> 2. จังหวัดที่มีเรื่องร้องเรียน</t>
  </si>
  <si>
    <t xml:space="preserve">      2.1 ภาคเหนือ </t>
  </si>
  <si>
    <t>จังหวัด</t>
  </si>
  <si>
    <t xml:space="preserve">      2.2 ภาคกลาง</t>
  </si>
  <si>
    <t xml:space="preserve">      2.3 ภาคใต้</t>
  </si>
  <si>
    <t xml:space="preserve">      2.4 ภาคตะวันออกเฉียงเหนือ </t>
  </si>
  <si>
    <t>รวมทั้งสิ้น</t>
  </si>
  <si>
    <t>3. จังหวัดที่ไม่มีเรื่องร้องเรียน</t>
  </si>
  <si>
    <t xml:space="preserve">     3.1 ภาคเหนือ </t>
  </si>
  <si>
    <t xml:space="preserve">     3.2 ภาคกลาง</t>
  </si>
  <si>
    <t xml:space="preserve">     3.3 ภาคใต้</t>
  </si>
  <si>
    <t xml:space="preserve">     3.4 ภาคตะวันออกเฉียงเหนือ </t>
  </si>
  <si>
    <t>4. ประเด็นที่มีเรื่องร้องเรียนมากที่สุด</t>
  </si>
  <si>
    <t xml:space="preserve">    4.1 ประเด็นเรื่องกลิ่นเหม็น</t>
  </si>
  <si>
    <t>คิดเป็นร้อยละ  26</t>
  </si>
  <si>
    <t xml:space="preserve">    4.2 ประเด็นเรื่องฝุ่นละออง/เขม่าควัน</t>
  </si>
  <si>
    <t>คิดเป็นร้อยละ  21</t>
  </si>
  <si>
    <t xml:space="preserve">    4.3 ประเด็นเรื่องน้ำเสีย</t>
  </si>
  <si>
    <t>คิดเป็นร้อยละ  20</t>
  </si>
  <si>
    <t xml:space="preserve">เรื่องร้องเรียนจากการประกอบกิจการโรงงานอุตสาหกรรม  ประจำปีงบประมาณ 2558 </t>
  </si>
  <si>
    <t>(เรื่อง)</t>
  </si>
  <si>
    <t xml:space="preserve"> ต.ค. 57</t>
  </si>
  <si>
    <t xml:space="preserve"> พ.ย. 57</t>
  </si>
  <si>
    <t>-</t>
  </si>
  <si>
    <t xml:space="preserve"> ธ.ค. 57</t>
  </si>
  <si>
    <t xml:space="preserve"> ม.ค. 58</t>
  </si>
  <si>
    <t xml:space="preserve"> ก.พ. 58</t>
  </si>
  <si>
    <t xml:space="preserve"> มี.ค. 58</t>
  </si>
  <si>
    <t xml:space="preserve"> เม.ย. 58</t>
  </si>
  <si>
    <t xml:space="preserve"> พ.ค. 58</t>
  </si>
  <si>
    <t xml:space="preserve"> มิ.ย. 58</t>
  </si>
  <si>
    <t xml:space="preserve"> ก.ค. 58</t>
  </si>
  <si>
    <t xml:space="preserve"> ส.ค. 58</t>
  </si>
  <si>
    <t>เวลา 16.30 น.</t>
  </si>
  <si>
    <t>ผู้รวบรวม : สตป.สปอ.</t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</si>
  <si>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   * อื่นๆ (คัดค้านการตั้งโรงงาน คัดค้านการอนุญาตประทานบัตร ประกอบกิจการนอกเวลา บุกรุกพื้นที่ </t>
    </r>
  </si>
  <si>
    <t xml:space="preserve">                ลักลอบขุดดิน เผาขยะ ลักลอบขุดทราย ดำเนินการล่าช้า ประกอบกิจการโดยไม่ได้รับอนุญาต </t>
  </si>
  <si>
    <t xml:space="preserve">                ร้องขอความเป็นธรรม ละเมิดลิขสิทธิ์ ร้องขอให้ปกป้องผู้ประกอบการ ขอให้เพิกถอนใบอนุญาต </t>
  </si>
  <si>
    <t xml:space="preserve">                ขอให้ออกกฎหมายห้ามขายสินค้าอันตราย บุกรุกพื้นที่ป่าสงวน ความปลอดภัย การขอใบอนุญาต สมอ. </t>
  </si>
  <si>
    <t xml:space="preserve">                ขอให้ช่วยเหลือผู้ประกอบการ SMEs และมาตรฐานเหล็กเส้น)</t>
  </si>
  <si>
    <t xml:space="preserve">             ** การนับจำนวน  นับตามประเด็นร้องเรียน  (1 เรื่องร้องเรียน อาจมีหลายประเด็น)</t>
  </si>
  <si>
    <t>สรุปสถิติเรื่องร้องเรียนจากการประกอบกิจการโรงงานอุตสาหกรรม รอบ 11 เดือน ประจำปีงบประมาณ 2558 ได้ดังนี้</t>
  </si>
  <si>
    <r>
      <t xml:space="preserve">       ในรอบระยะเวลา 11 เดือน ของปีงบประมาณ 2558 (ตั้งแต่ ต.ค. 57 - ส.ค. 58)  </t>
    </r>
    <r>
      <rPr>
        <b/>
        <sz val="16"/>
        <rFont val="TH SarabunIT๙"/>
        <family val="2"/>
      </rPr>
      <t xml:space="preserve">มีจำนวนเรื่องร้องเรียนเฉลี่ย </t>
    </r>
  </si>
  <si>
    <t>จำนวน 42 เรื่อง/เดือน  และหากจัดอันดับเรื่องร้องเรียนที่เกิดขึ้นแต่ละเดือนมากที่สุด 3 ลำดับแรก ได้แก่</t>
  </si>
  <si>
    <t xml:space="preserve"> 1)  เดือนกรกฎาคม 2558</t>
  </si>
  <si>
    <t xml:space="preserve"> 1)  เดือนมิถุนายน 2558</t>
  </si>
  <si>
    <t xml:space="preserve">    1.1 จังหวัดปทุมธานี </t>
  </si>
  <si>
    <t xml:space="preserve">    1.2 กรุงเทพมหานคร</t>
  </si>
  <si>
    <t xml:space="preserve">    1.3 จังหวัดราชบุรี</t>
  </si>
  <si>
    <t xml:space="preserve">    4.2 ประเด็นเรื่องกลิ่นเหม็น</t>
  </si>
  <si>
    <t>คิดเป็นร้อยละ  24</t>
  </si>
  <si>
    <t>คิดเป็นร้อยละ  17</t>
  </si>
  <si>
    <t xml:space="preserve">เรื่องร้องเรียนจากการประกอบกิจการโรงงานอุตสาหกรรม  ประจำปีงบประมาณ 2556 </t>
  </si>
  <si>
    <t xml:space="preserve">เรื่องร้องเรียนจากการประกอบกิจการโรงงานอุตสาหกรรม  ประจำปีงบประมาณ 2557 </t>
  </si>
  <si>
    <t>รอบ 11 เดือน ( ตุลาคม 2556 - สิงหาคม 2557 )</t>
  </si>
  <si>
    <t xml:space="preserve"> ต.ค. 56</t>
  </si>
  <si>
    <t xml:space="preserve"> พ.ย. 56</t>
  </si>
  <si>
    <t xml:space="preserve"> ธ.ค. 56</t>
  </si>
  <si>
    <t xml:space="preserve"> ม.ค. 57</t>
  </si>
  <si>
    <t xml:space="preserve"> ก.พ. 57</t>
  </si>
  <si>
    <t xml:space="preserve"> มี.ค. 57</t>
  </si>
  <si>
    <t xml:space="preserve"> เม.ย. 57</t>
  </si>
  <si>
    <t xml:space="preserve"> พ.ค. 57</t>
  </si>
  <si>
    <t xml:space="preserve"> มิ.ย. 57</t>
  </si>
  <si>
    <t xml:space="preserve"> ก.ค. 57</t>
  </si>
  <si>
    <t xml:space="preserve"> ส.ค. 57</t>
  </si>
  <si>
    <t xml:space="preserve">    1.1 จังหวัดระยอง</t>
  </si>
  <si>
    <t>รอบ 11 เดือน ( ตุลาคม 2557 - สิงหาคม 2558 )</t>
  </si>
  <si>
    <t>ข้อมูล ณ วันที่ 2 ก.ย. 58</t>
  </si>
  <si>
    <t xml:space="preserve"> 2)  เดือนสิงหาคม 2558</t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</si>
  <si>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   * อื่นๆ (สารเคมี เจ้าหน้าที่ของรัฐ  คัดค้านการตั้งโรงงาน วัตถุอันตราย)</t>
    </r>
  </si>
  <si>
    <t xml:space="preserve"> ต.ค. 55</t>
  </si>
  <si>
    <t xml:space="preserve"> พ.ย. 55</t>
  </si>
  <si>
    <t xml:space="preserve"> ธ.ค. 55</t>
  </si>
  <si>
    <t xml:space="preserve"> ม.ค. 56</t>
  </si>
  <si>
    <t xml:space="preserve"> ก.พ. 56</t>
  </si>
  <si>
    <t xml:space="preserve"> มี.ค. 56</t>
  </si>
  <si>
    <t xml:space="preserve"> เม.ย. 56</t>
  </si>
  <si>
    <t xml:space="preserve"> พ.ค. 56</t>
  </si>
  <si>
    <t xml:space="preserve"> มิ.ย. 56</t>
  </si>
  <si>
    <t xml:space="preserve"> ก.ค. 56</t>
  </si>
  <si>
    <t xml:space="preserve"> ส.ค. 56</t>
  </si>
  <si>
    <t>ข้อมูล ณ วันที่ 2 ต.ค. 56</t>
  </si>
  <si>
    <t>สรุปสถิติเรื่องร้องเรียนจากการประกอบกิจการโรงงานอุตสาหกรรม รอบ 11 เดือน ประจำปีงบประมาณ 2556 ได้ดังนี้</t>
  </si>
  <si>
    <r>
      <t xml:space="preserve">       ในรอบระยะเวลา 11 เดือน ของปีงบประมาณ 2556 (ตั้งแต่ ต.ค. 55 - ส.ค. 56)  </t>
    </r>
    <r>
      <rPr>
        <b/>
        <sz val="16"/>
        <rFont val="TH SarabunIT๙"/>
        <family val="2"/>
      </rPr>
      <t xml:space="preserve">มีจำนวนเรื่องร้องเรียนเฉลี่ย </t>
    </r>
  </si>
  <si>
    <t>จำนวน 28 เรื่อง/เดือน  และหากจัดอันดับเรื่องร้องเรียนที่เกิดขึ้นแต่ละเดือนมากที่สุด 3 ลำดับแรก ได้แก่</t>
  </si>
  <si>
    <t xml:space="preserve"> 1)  เดือนมิถุนายน 2556</t>
  </si>
  <si>
    <t xml:space="preserve"> 1)  เดือนพฤศจิกายน 2555 และกรกฎาคม 2556</t>
  </si>
  <si>
    <t xml:space="preserve"> 2)  เดือนมกราคม และสิงหาคม 2556</t>
  </si>
  <si>
    <t xml:space="preserve">    1.1 จังหวัดสมุทรปราการ </t>
  </si>
  <si>
    <t xml:space="preserve">    1.๒ จังหวัดชลบุรี </t>
  </si>
  <si>
    <t xml:space="preserve">    1.๓ จังหวัดร้อยเอ็ด</t>
  </si>
  <si>
    <t>คิดเป็นร้อยละ  25</t>
  </si>
  <si>
    <t xml:space="preserve">    4.2 ประเด็นเรื่องน้ำเสีย</t>
  </si>
  <si>
    <t>คิดเป็นร้อยละ  23</t>
  </si>
  <si>
    <t xml:space="preserve">    4.3 ประเด็นเรื่องฝุ่นละออง/เขม่าควัน</t>
  </si>
  <si>
    <t>รอบ 11 เดือน ( ตุลาคม 2555 - สิงหาคม 2556 )</t>
  </si>
  <si>
    <t xml:space="preserve">    4.1 ประเด็นเรื่องอื่นๆ (คัดค้านการตั้งโรงงาน คัดค้านการอนุญาตประทานบัตร ประกอบกิจการนอกเวลา บุกรุกพื้นที่ </t>
  </si>
  <si>
    <t xml:space="preserve">                         ลักลอบขุดดิน เผาขยะ ลักลอบขุดทราย ดำเนินการล่าช้า ประกอบกิจการโดยไม่ได้รับอนุญาต ละเมิดลิขสิทธิ์</t>
  </si>
  <si>
    <t xml:space="preserve">                         ร้องขอความเป็นธรรม ร้องขอให้ปกป้องผู้ประกอบการ ขอให้เพิกถอนใบอนุญาต ขอให้ช่วยเหลือผู้ประกอบการ SMEs </t>
  </si>
  <si>
    <t xml:space="preserve">                         ขอให้ออกกฎหมายห้ามขายสินค้าอันตราย บุกรุกพื้นที่ป่าสงวน ความปลอดภัย การขอใบอนุญาต สมอ. </t>
  </si>
  <si>
    <t xml:space="preserve">                         และมาตรฐานเหล็กเส้น)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</si>
</sst>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[$-D00041E]0"/>
    <numFmt numFmtId="188" formatCode="[$-D00041E]0.#"/>
    <numFmt numFmtId="189" formatCode="[$-D87041E]d\ mmm\ yy;@"/>
  </numFmts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8"/>
      <name val="TH SarabunIT๙"/>
      <family val="2"/>
    </font>
    <font>
      <sz val="11"/>
      <color theme="1"/>
      <name val="TH SarabunIT๙"/>
      <family val="2"/>
    </font>
    <font>
      <b/>
      <sz val="11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138">
    <xf numFmtId="0" fontId="0" fillId="0" borderId="0" xfId="0"/>
    <xf numFmtId="0" fontId="4" fillId="4" borderId="3" xfId="2" applyFont="1" applyFill="1" applyBorder="1" applyAlignment="1">
      <alignment horizontal="center"/>
    </xf>
    <xf numFmtId="0" fontId="4" fillId="0" borderId="0" xfId="2" applyFont="1" applyFill="1"/>
    <xf numFmtId="0" fontId="4" fillId="0" borderId="4" xfId="2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7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6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0" fontId="6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187" fontId="6" fillId="0" borderId="0" xfId="0" applyNumberFormat="1" applyFont="1" applyFill="1" applyBorder="1" applyAlignment="1">
      <alignment horizontal="center"/>
    </xf>
    <xf numFmtId="188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4" borderId="0" xfId="0" applyFont="1" applyFill="1" applyBorder="1" applyAlignment="1">
      <alignment horizontal="center"/>
    </xf>
    <xf numFmtId="0" fontId="10" fillId="4" borderId="0" xfId="0" applyFont="1" applyFill="1" applyBorder="1" applyAlignment="1"/>
    <xf numFmtId="0" fontId="11" fillId="0" borderId="0" xfId="0" applyFont="1"/>
    <xf numFmtId="0" fontId="10" fillId="4" borderId="0" xfId="1" applyFont="1" applyFill="1" applyBorder="1" applyAlignment="1">
      <alignment horizontal="center"/>
    </xf>
    <xf numFmtId="0" fontId="10" fillId="4" borderId="0" xfId="1" applyFont="1" applyFill="1" applyBorder="1" applyAlignment="1"/>
    <xf numFmtId="0" fontId="10" fillId="4" borderId="0" xfId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3" borderId="15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189" fontId="6" fillId="0" borderId="17" xfId="0" quotePrefix="1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89" fontId="6" fillId="0" borderId="21" xfId="0" quotePrefix="1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89" fontId="7" fillId="5" borderId="8" xfId="0" applyNumberFormat="1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2" fillId="5" borderId="0" xfId="0" applyFont="1" applyFill="1"/>
    <xf numFmtId="0" fontId="7" fillId="0" borderId="27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0" xfId="0" applyFont="1" applyFill="1" applyBorder="1"/>
    <xf numFmtId="0" fontId="4" fillId="4" borderId="0" xfId="0" applyFont="1" applyFill="1"/>
    <xf numFmtId="0" fontId="4" fillId="0" borderId="0" xfId="0" applyFont="1"/>
    <xf numFmtId="0" fontId="9" fillId="0" borderId="0" xfId="0" applyFont="1" applyFill="1"/>
    <xf numFmtId="0" fontId="6" fillId="0" borderId="0" xfId="0" applyFont="1" applyBorder="1" applyAlignment="1">
      <alignment vertical="center"/>
    </xf>
    <xf numFmtId="188" fontId="6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87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4" fillId="4" borderId="29" xfId="2" applyFont="1" applyFill="1" applyBorder="1" applyAlignment="1">
      <alignment horizontal="center"/>
    </xf>
    <xf numFmtId="0" fontId="4" fillId="0" borderId="30" xfId="2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4" fillId="4" borderId="17" xfId="2" applyFont="1" applyFill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3" fillId="3" borderId="35" xfId="2" applyFont="1" applyFill="1" applyBorder="1" applyAlignment="1">
      <alignment horizontal="center" vertical="center"/>
    </xf>
    <xf numFmtId="0" fontId="3" fillId="3" borderId="28" xfId="2" applyFont="1" applyFill="1" applyBorder="1" applyAlignment="1">
      <alignment horizontal="center" vertical="center"/>
    </xf>
    <xf numFmtId="0" fontId="4" fillId="4" borderId="36" xfId="2" applyFont="1" applyFill="1" applyBorder="1" applyAlignment="1">
      <alignment horizontal="center"/>
    </xf>
    <xf numFmtId="0" fontId="4" fillId="0" borderId="37" xfId="2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5" fillId="0" borderId="40" xfId="2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/>
    </xf>
    <xf numFmtId="0" fontId="5" fillId="0" borderId="33" xfId="2" applyFont="1" applyFill="1" applyBorder="1" applyAlignment="1">
      <alignment horizontal="center" vertical="center"/>
    </xf>
    <xf numFmtId="0" fontId="5" fillId="0" borderId="34" xfId="2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4" fillId="0" borderId="0" xfId="2" applyFont="1" applyAlignment="1">
      <alignment horizontal="center"/>
    </xf>
    <xf numFmtId="59" fontId="6" fillId="0" borderId="0" xfId="0" applyNumberFormat="1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เซลล์ตรวจสอบ" xfId="1" builtinId="2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4"/>
  <sheetViews>
    <sheetView view="pageBreakPreview" zoomScaleNormal="100" zoomScaleSheetLayoutView="100" workbookViewId="0">
      <selection activeCell="A3" sqref="A3"/>
    </sheetView>
  </sheetViews>
  <sheetFormatPr defaultColWidth="9.125" defaultRowHeight="15" x14ac:dyDescent="0.25"/>
  <cols>
    <col min="1" max="1" width="9.75" style="111" customWidth="1"/>
    <col min="2" max="2" width="7.75" style="111" customWidth="1"/>
    <col min="3" max="3" width="8.25" style="111" customWidth="1"/>
    <col min="4" max="4" width="8.625" style="111" customWidth="1"/>
    <col min="5" max="5" width="9.75" style="111" customWidth="1"/>
    <col min="6" max="6" width="6.75" style="111" customWidth="1"/>
    <col min="7" max="7" width="11" style="111" customWidth="1"/>
    <col min="8" max="8" width="10" style="111" customWidth="1"/>
    <col min="9" max="9" width="7.5" style="111" customWidth="1"/>
    <col min="10" max="10" width="7.25" style="111" customWidth="1"/>
    <col min="11" max="11" width="7.75" style="111" customWidth="1"/>
    <col min="12" max="16384" width="9.125" style="46"/>
  </cols>
  <sheetData>
    <row r="1" spans="1:21" ht="23.25" x14ac:dyDescent="0.35">
      <c r="A1" s="44" t="s">
        <v>85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23.25" x14ac:dyDescent="0.35">
      <c r="A2" s="47" t="s">
        <v>129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24" thickBot="1" x14ac:dyDescent="0.4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21" thickBot="1" x14ac:dyDescent="0.3">
      <c r="A4" s="50" t="s">
        <v>0</v>
      </c>
      <c r="B4" s="51" t="s">
        <v>1</v>
      </c>
      <c r="C4" s="52" t="s">
        <v>2</v>
      </c>
      <c r="D4" s="52"/>
      <c r="E4" s="52"/>
      <c r="F4" s="52"/>
      <c r="G4" s="52"/>
      <c r="H4" s="52"/>
      <c r="I4" s="52"/>
      <c r="J4" s="52"/>
      <c r="K4" s="52"/>
    </row>
    <row r="5" spans="1:21" ht="21" thickBot="1" x14ac:dyDescent="0.3">
      <c r="A5" s="50"/>
      <c r="B5" s="53"/>
      <c r="C5" s="54" t="s">
        <v>3</v>
      </c>
      <c r="D5" s="55" t="s">
        <v>4</v>
      </c>
      <c r="E5" s="56" t="s">
        <v>5</v>
      </c>
      <c r="F5" s="55" t="s">
        <v>6</v>
      </c>
      <c r="G5" s="56" t="s">
        <v>7</v>
      </c>
      <c r="H5" s="56" t="s">
        <v>8</v>
      </c>
      <c r="I5" s="56" t="s">
        <v>9</v>
      </c>
      <c r="J5" s="57" t="s">
        <v>10</v>
      </c>
      <c r="K5" s="52" t="s">
        <v>11</v>
      </c>
    </row>
    <row r="6" spans="1:21" ht="21" thickBot="1" x14ac:dyDescent="0.3">
      <c r="A6" s="50"/>
      <c r="B6" s="58" t="s">
        <v>53</v>
      </c>
      <c r="C6" s="59"/>
      <c r="D6" s="60"/>
      <c r="E6" s="61" t="s">
        <v>13</v>
      </c>
      <c r="F6" s="60"/>
      <c r="G6" s="61" t="s">
        <v>14</v>
      </c>
      <c r="H6" s="61" t="s">
        <v>15</v>
      </c>
      <c r="I6" s="61" t="s">
        <v>16</v>
      </c>
      <c r="J6" s="62"/>
      <c r="K6" s="52"/>
    </row>
    <row r="7" spans="1:21" ht="20.25" x14ac:dyDescent="0.3">
      <c r="A7" s="63" t="s">
        <v>104</v>
      </c>
      <c r="B7" s="64">
        <v>25</v>
      </c>
      <c r="C7" s="65">
        <v>9</v>
      </c>
      <c r="D7" s="66">
        <v>5</v>
      </c>
      <c r="E7" s="132">
        <v>4</v>
      </c>
      <c r="F7" s="66">
        <v>6</v>
      </c>
      <c r="G7" s="66">
        <v>0</v>
      </c>
      <c r="H7" s="66">
        <v>1</v>
      </c>
      <c r="I7" s="66">
        <v>2</v>
      </c>
      <c r="J7" s="67">
        <v>3</v>
      </c>
      <c r="K7" s="64">
        <f t="shared" ref="K7:K17" si="0">SUM(C7:J7)</f>
        <v>30</v>
      </c>
    </row>
    <row r="8" spans="1:21" ht="20.25" x14ac:dyDescent="0.3">
      <c r="A8" s="68" t="s">
        <v>105</v>
      </c>
      <c r="B8" s="69">
        <v>35</v>
      </c>
      <c r="C8" s="70">
        <v>9</v>
      </c>
      <c r="D8" s="4">
        <v>7</v>
      </c>
      <c r="E8" s="125">
        <v>7</v>
      </c>
      <c r="F8" s="4">
        <v>5</v>
      </c>
      <c r="G8" s="4">
        <v>0</v>
      </c>
      <c r="H8" s="4">
        <v>2</v>
      </c>
      <c r="I8" s="4">
        <v>4</v>
      </c>
      <c r="J8" s="71">
        <v>7</v>
      </c>
      <c r="K8" s="69">
        <f t="shared" si="0"/>
        <v>41</v>
      </c>
    </row>
    <row r="9" spans="1:21" ht="20.25" x14ac:dyDescent="0.3">
      <c r="A9" s="68" t="s">
        <v>106</v>
      </c>
      <c r="B9" s="69">
        <v>9</v>
      </c>
      <c r="C9" s="70">
        <v>8</v>
      </c>
      <c r="D9" s="4">
        <v>2</v>
      </c>
      <c r="E9" s="125">
        <v>1</v>
      </c>
      <c r="F9" s="4">
        <v>6</v>
      </c>
      <c r="G9" s="4">
        <v>0</v>
      </c>
      <c r="H9" s="4">
        <v>0</v>
      </c>
      <c r="I9" s="4">
        <v>1</v>
      </c>
      <c r="J9" s="71">
        <v>0</v>
      </c>
      <c r="K9" s="69">
        <f t="shared" si="0"/>
        <v>18</v>
      </c>
    </row>
    <row r="10" spans="1:21" ht="20.25" x14ac:dyDescent="0.3">
      <c r="A10" s="68" t="s">
        <v>107</v>
      </c>
      <c r="B10" s="69">
        <v>31</v>
      </c>
      <c r="C10" s="70">
        <v>8</v>
      </c>
      <c r="D10" s="4">
        <v>3</v>
      </c>
      <c r="E10" s="125">
        <v>13</v>
      </c>
      <c r="F10" s="4">
        <v>6</v>
      </c>
      <c r="G10" s="4">
        <v>1</v>
      </c>
      <c r="H10" s="4">
        <v>1</v>
      </c>
      <c r="I10" s="4">
        <v>1</v>
      </c>
      <c r="J10" s="71">
        <v>8</v>
      </c>
      <c r="K10" s="69">
        <f t="shared" si="0"/>
        <v>41</v>
      </c>
    </row>
    <row r="11" spans="1:21" ht="20.25" x14ac:dyDescent="0.3">
      <c r="A11" s="68" t="s">
        <v>108</v>
      </c>
      <c r="B11" s="69">
        <v>27</v>
      </c>
      <c r="C11" s="70">
        <v>6</v>
      </c>
      <c r="D11" s="4">
        <v>3</v>
      </c>
      <c r="E11" s="125">
        <v>6</v>
      </c>
      <c r="F11" s="4">
        <v>4</v>
      </c>
      <c r="G11" s="4">
        <v>0</v>
      </c>
      <c r="H11" s="4">
        <v>2</v>
      </c>
      <c r="I11" s="4">
        <v>1</v>
      </c>
      <c r="J11" s="71">
        <v>8</v>
      </c>
      <c r="K11" s="69">
        <f t="shared" si="0"/>
        <v>30</v>
      </c>
    </row>
    <row r="12" spans="1:21" ht="20.25" x14ac:dyDescent="0.3">
      <c r="A12" s="68" t="s">
        <v>109</v>
      </c>
      <c r="B12" s="69">
        <v>28</v>
      </c>
      <c r="C12" s="70">
        <v>7</v>
      </c>
      <c r="D12" s="4">
        <v>2</v>
      </c>
      <c r="E12" s="125">
        <v>8</v>
      </c>
      <c r="F12" s="4">
        <v>7</v>
      </c>
      <c r="G12" s="4">
        <v>0</v>
      </c>
      <c r="H12" s="4">
        <v>3</v>
      </c>
      <c r="I12" s="4">
        <v>1</v>
      </c>
      <c r="J12" s="71">
        <v>8</v>
      </c>
      <c r="K12" s="69">
        <f t="shared" si="0"/>
        <v>36</v>
      </c>
    </row>
    <row r="13" spans="1:21" ht="20.25" x14ac:dyDescent="0.3">
      <c r="A13" s="68" t="s">
        <v>110</v>
      </c>
      <c r="B13" s="69">
        <v>27</v>
      </c>
      <c r="C13" s="70">
        <v>7</v>
      </c>
      <c r="D13" s="4">
        <v>7</v>
      </c>
      <c r="E13" s="125">
        <v>12</v>
      </c>
      <c r="F13" s="4">
        <v>10</v>
      </c>
      <c r="G13" s="4">
        <v>1</v>
      </c>
      <c r="H13" s="4">
        <v>0</v>
      </c>
      <c r="I13" s="4">
        <v>1</v>
      </c>
      <c r="J13" s="71">
        <v>3</v>
      </c>
      <c r="K13" s="69">
        <f t="shared" si="0"/>
        <v>41</v>
      </c>
    </row>
    <row r="14" spans="1:21" ht="20.25" x14ac:dyDescent="0.3">
      <c r="A14" s="68" t="s">
        <v>111</v>
      </c>
      <c r="B14" s="69">
        <v>19</v>
      </c>
      <c r="C14" s="70">
        <v>7</v>
      </c>
      <c r="D14" s="4">
        <v>1</v>
      </c>
      <c r="E14" s="125">
        <v>3</v>
      </c>
      <c r="F14" s="4">
        <v>10</v>
      </c>
      <c r="G14" s="4">
        <v>1</v>
      </c>
      <c r="H14" s="4">
        <v>1</v>
      </c>
      <c r="I14" s="4">
        <v>0</v>
      </c>
      <c r="J14" s="71">
        <v>4</v>
      </c>
      <c r="K14" s="69">
        <f t="shared" si="0"/>
        <v>27</v>
      </c>
    </row>
    <row r="15" spans="1:21" ht="20.25" x14ac:dyDescent="0.3">
      <c r="A15" s="68" t="s">
        <v>112</v>
      </c>
      <c r="B15" s="69">
        <v>38</v>
      </c>
      <c r="C15" s="70">
        <v>11</v>
      </c>
      <c r="D15" s="4">
        <v>6</v>
      </c>
      <c r="E15" s="125">
        <v>9</v>
      </c>
      <c r="F15" s="4">
        <v>15</v>
      </c>
      <c r="G15" s="4">
        <v>3</v>
      </c>
      <c r="H15" s="4">
        <v>2</v>
      </c>
      <c r="I15" s="4">
        <v>0</v>
      </c>
      <c r="J15" s="71">
        <v>3</v>
      </c>
      <c r="K15" s="69">
        <f t="shared" si="0"/>
        <v>49</v>
      </c>
    </row>
    <row r="16" spans="1:21" ht="20.25" x14ac:dyDescent="0.3">
      <c r="A16" s="68" t="s">
        <v>113</v>
      </c>
      <c r="B16" s="69">
        <v>35</v>
      </c>
      <c r="C16" s="70">
        <v>19</v>
      </c>
      <c r="D16" s="4">
        <v>5</v>
      </c>
      <c r="E16" s="125">
        <v>13</v>
      </c>
      <c r="F16" s="4">
        <v>13</v>
      </c>
      <c r="G16" s="4">
        <v>0</v>
      </c>
      <c r="H16" s="4">
        <v>1</v>
      </c>
      <c r="I16" s="4">
        <v>0</v>
      </c>
      <c r="J16" s="71">
        <v>1</v>
      </c>
      <c r="K16" s="69">
        <f t="shared" si="0"/>
        <v>52</v>
      </c>
    </row>
    <row r="17" spans="1:24" ht="21" thickBot="1" x14ac:dyDescent="0.35">
      <c r="A17" s="68" t="s">
        <v>114</v>
      </c>
      <c r="B17" s="72">
        <v>31</v>
      </c>
      <c r="C17" s="73">
        <v>11</v>
      </c>
      <c r="D17" s="74">
        <v>10</v>
      </c>
      <c r="E17" s="133">
        <v>11</v>
      </c>
      <c r="F17" s="134">
        <v>12</v>
      </c>
      <c r="G17" s="74">
        <v>0</v>
      </c>
      <c r="H17" s="74">
        <v>0</v>
      </c>
      <c r="I17" s="74">
        <v>0</v>
      </c>
      <c r="J17" s="75">
        <v>8</v>
      </c>
      <c r="K17" s="72">
        <f t="shared" si="0"/>
        <v>52</v>
      </c>
    </row>
    <row r="18" spans="1:24" s="81" customFormat="1" ht="21" thickBot="1" x14ac:dyDescent="0.35">
      <c r="A18" s="76" t="s">
        <v>39</v>
      </c>
      <c r="B18" s="77">
        <f t="shared" ref="B18:K18" si="1">SUM(B7:B17)</f>
        <v>305</v>
      </c>
      <c r="C18" s="78">
        <f t="shared" si="1"/>
        <v>102</v>
      </c>
      <c r="D18" s="79">
        <f t="shared" si="1"/>
        <v>51</v>
      </c>
      <c r="E18" s="79">
        <f t="shared" si="1"/>
        <v>87</v>
      </c>
      <c r="F18" s="79">
        <f t="shared" si="1"/>
        <v>94</v>
      </c>
      <c r="G18" s="79">
        <f t="shared" si="1"/>
        <v>6</v>
      </c>
      <c r="H18" s="79">
        <f t="shared" si="1"/>
        <v>13</v>
      </c>
      <c r="I18" s="79">
        <f t="shared" si="1"/>
        <v>11</v>
      </c>
      <c r="J18" s="80">
        <f t="shared" si="1"/>
        <v>53</v>
      </c>
      <c r="K18" s="77">
        <f t="shared" si="1"/>
        <v>417</v>
      </c>
    </row>
    <row r="19" spans="1:24" ht="19.5" customHeight="1" x14ac:dyDescent="0.25">
      <c r="A19" s="82" t="s">
        <v>115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3"/>
    </row>
    <row r="20" spans="1:24" ht="19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11" t="s">
        <v>66</v>
      </c>
      <c r="K20" s="11"/>
      <c r="L20" s="83"/>
    </row>
    <row r="21" spans="1:24" ht="19.5" customHeight="1" x14ac:dyDescent="0.25">
      <c r="A21" s="9"/>
      <c r="B21" s="9"/>
      <c r="C21" s="9"/>
      <c r="D21" s="9"/>
      <c r="E21" s="9"/>
      <c r="F21" s="9"/>
      <c r="G21" s="9"/>
      <c r="H21" s="9"/>
      <c r="I21" s="11" t="s">
        <v>67</v>
      </c>
      <c r="J21" s="11"/>
      <c r="K21" s="11"/>
      <c r="L21" s="83"/>
    </row>
    <row r="22" spans="1:24" ht="24" customHeight="1" x14ac:dyDescent="0.25">
      <c r="A22" s="12" t="s">
        <v>103</v>
      </c>
      <c r="B22" s="9"/>
      <c r="C22" s="10"/>
      <c r="D22" s="10"/>
      <c r="E22" s="10"/>
      <c r="F22" s="10"/>
      <c r="G22" s="10"/>
      <c r="H22" s="10"/>
      <c r="I22" s="10"/>
      <c r="J22" s="84"/>
      <c r="K22" s="84"/>
      <c r="L22" s="84"/>
    </row>
    <row r="23" spans="1:24" ht="24" customHeight="1" x14ac:dyDescent="0.3">
      <c r="A23" s="86" t="s">
        <v>73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10"/>
    </row>
    <row r="24" spans="1:24" s="88" customFormat="1" ht="22.5" customHeight="1" x14ac:dyDescent="0.3">
      <c r="A24" s="87" t="s">
        <v>116</v>
      </c>
      <c r="C24" s="89"/>
      <c r="D24" s="89"/>
      <c r="E24" s="89"/>
      <c r="F24" s="89"/>
      <c r="G24" s="89"/>
      <c r="H24" s="9"/>
      <c r="I24" s="9"/>
      <c r="J24" s="9"/>
      <c r="K24" s="9"/>
      <c r="L24" s="9"/>
    </row>
    <row r="25" spans="1:24" s="92" customFormat="1" ht="22.5" customHeight="1" x14ac:dyDescent="0.3">
      <c r="A25" s="90" t="s">
        <v>117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1"/>
      <c r="S25" s="91"/>
      <c r="T25" s="91"/>
      <c r="U25" s="91"/>
      <c r="W25" s="93"/>
      <c r="X25" s="93"/>
    </row>
    <row r="26" spans="1:24" s="92" customFormat="1" ht="22.5" customHeight="1" x14ac:dyDescent="0.3">
      <c r="A26" s="94" t="s">
        <v>118</v>
      </c>
      <c r="B26" s="94"/>
      <c r="C26" s="13"/>
      <c r="D26" s="13"/>
      <c r="E26" s="13"/>
      <c r="F26" s="13"/>
      <c r="G26" s="13"/>
      <c r="H26" s="95"/>
      <c r="I26" s="95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W26" s="93"/>
      <c r="X26" s="93"/>
    </row>
    <row r="27" spans="1:24" s="92" customFormat="1" ht="22.5" customHeight="1" x14ac:dyDescent="0.3">
      <c r="A27" s="13"/>
      <c r="B27" s="94" t="s">
        <v>119</v>
      </c>
      <c r="D27" s="13"/>
      <c r="E27" s="13"/>
      <c r="F27" s="13"/>
      <c r="G27" s="25" t="s">
        <v>25</v>
      </c>
      <c r="H27" s="26">
        <v>38</v>
      </c>
      <c r="I27" s="26" t="s">
        <v>12</v>
      </c>
      <c r="L27" s="22"/>
      <c r="N27" s="21"/>
      <c r="O27" s="21"/>
      <c r="P27" s="21"/>
      <c r="Q27" s="21"/>
      <c r="R27" s="21"/>
      <c r="S27" s="21"/>
      <c r="T27" s="21"/>
      <c r="U27" s="21"/>
      <c r="W27" s="93"/>
      <c r="X27" s="93"/>
    </row>
    <row r="28" spans="1:24" s="92" customFormat="1" ht="22.5" customHeight="1" x14ac:dyDescent="0.3">
      <c r="A28" s="13"/>
      <c r="B28" s="94" t="s">
        <v>120</v>
      </c>
      <c r="D28" s="13"/>
      <c r="E28" s="13"/>
      <c r="F28" s="13"/>
      <c r="G28" s="25" t="s">
        <v>25</v>
      </c>
      <c r="H28" s="26">
        <v>35</v>
      </c>
      <c r="I28" s="26" t="s">
        <v>12</v>
      </c>
      <c r="L28" s="22"/>
      <c r="N28" s="21"/>
      <c r="O28" s="21"/>
      <c r="P28" s="21"/>
      <c r="Q28" s="21"/>
      <c r="R28" s="21"/>
      <c r="S28" s="21"/>
      <c r="T28" s="21"/>
      <c r="U28" s="21"/>
      <c r="W28" s="93"/>
      <c r="X28" s="93"/>
    </row>
    <row r="29" spans="1:24" s="92" customFormat="1" ht="21.75" customHeight="1" x14ac:dyDescent="0.3">
      <c r="A29" s="13"/>
      <c r="B29" s="94" t="s">
        <v>121</v>
      </c>
      <c r="D29" s="13"/>
      <c r="E29" s="13"/>
      <c r="F29" s="13"/>
      <c r="G29" s="25" t="s">
        <v>25</v>
      </c>
      <c r="H29" s="26">
        <v>31</v>
      </c>
      <c r="I29" s="26" t="s">
        <v>12</v>
      </c>
      <c r="L29" s="22"/>
      <c r="N29" s="21"/>
      <c r="O29" s="21"/>
      <c r="P29" s="21"/>
      <c r="Q29" s="21"/>
      <c r="R29" s="21"/>
      <c r="S29" s="21"/>
      <c r="T29" s="21"/>
      <c r="U29" s="21"/>
      <c r="W29" s="93"/>
      <c r="X29" s="93"/>
    </row>
    <row r="30" spans="1:24" s="15" customFormat="1" ht="24" customHeight="1" x14ac:dyDescent="0.3">
      <c r="A30" s="12"/>
      <c r="B30" s="88" t="s">
        <v>28</v>
      </c>
      <c r="C30" s="89"/>
      <c r="D30" s="89"/>
      <c r="E30" s="16"/>
      <c r="F30" s="16"/>
      <c r="G30" s="16"/>
      <c r="H30" s="16"/>
      <c r="I30" s="16"/>
      <c r="J30" s="16"/>
      <c r="K30" s="16"/>
      <c r="L30" s="16"/>
      <c r="N30" s="16"/>
    </row>
    <row r="31" spans="1:24" s="15" customFormat="1" ht="24" customHeight="1" x14ac:dyDescent="0.3">
      <c r="A31" s="96"/>
      <c r="B31" s="137" t="s">
        <v>122</v>
      </c>
      <c r="C31" s="137"/>
      <c r="D31" s="137"/>
      <c r="G31" s="83" t="s">
        <v>1</v>
      </c>
      <c r="H31" s="99">
        <v>25</v>
      </c>
      <c r="I31" s="135" t="s">
        <v>12</v>
      </c>
      <c r="J31" s="16"/>
      <c r="K31" s="16"/>
      <c r="M31" s="16"/>
    </row>
    <row r="32" spans="1:24" s="15" customFormat="1" ht="24" customHeight="1" x14ac:dyDescent="0.3">
      <c r="A32" s="12"/>
      <c r="B32" s="137" t="s">
        <v>123</v>
      </c>
      <c r="C32" s="137"/>
      <c r="D32" s="137"/>
      <c r="G32" s="83" t="s">
        <v>1</v>
      </c>
      <c r="H32" s="136">
        <v>23</v>
      </c>
      <c r="I32" s="135" t="s">
        <v>12</v>
      </c>
      <c r="J32" s="16"/>
      <c r="K32" s="16"/>
      <c r="M32" s="16"/>
    </row>
    <row r="33" spans="1:12" s="15" customFormat="1" ht="24" customHeight="1" x14ac:dyDescent="0.3">
      <c r="A33" s="12"/>
      <c r="B33" s="137" t="s">
        <v>124</v>
      </c>
      <c r="C33" s="137"/>
      <c r="D33" s="137"/>
      <c r="G33" s="83" t="s">
        <v>1</v>
      </c>
      <c r="H33" s="136">
        <v>19</v>
      </c>
      <c r="I33" s="135" t="s">
        <v>12</v>
      </c>
      <c r="J33" s="16"/>
      <c r="K33" s="16"/>
    </row>
    <row r="34" spans="1:12" s="15" customFormat="1" ht="24" customHeight="1" x14ac:dyDescent="0.3">
      <c r="A34" s="102"/>
      <c r="B34" s="103" t="s">
        <v>33</v>
      </c>
      <c r="C34" s="104"/>
      <c r="D34" s="98"/>
      <c r="E34" s="99"/>
      <c r="F34" s="99"/>
      <c r="G34" s="99"/>
      <c r="H34" s="16"/>
      <c r="I34" s="99"/>
      <c r="J34" s="99"/>
      <c r="K34" s="99"/>
      <c r="L34" s="99"/>
    </row>
    <row r="35" spans="1:12" s="15" customFormat="1" ht="24" customHeight="1" x14ac:dyDescent="0.3">
      <c r="A35" s="12"/>
      <c r="B35" s="105" t="s">
        <v>34</v>
      </c>
      <c r="C35" s="105"/>
      <c r="D35" s="16"/>
      <c r="E35" s="98" t="s">
        <v>1</v>
      </c>
      <c r="F35" s="99">
        <v>13</v>
      </c>
      <c r="G35" s="99" t="s">
        <v>35</v>
      </c>
      <c r="H35" s="16"/>
    </row>
    <row r="36" spans="1:12" s="15" customFormat="1" ht="24" customHeight="1" x14ac:dyDescent="0.3">
      <c r="A36" s="12"/>
      <c r="B36" s="105" t="s">
        <v>36</v>
      </c>
      <c r="C36" s="105"/>
      <c r="D36" s="16"/>
      <c r="E36" s="98" t="s">
        <v>1</v>
      </c>
      <c r="F36" s="99">
        <v>24</v>
      </c>
      <c r="G36" s="99" t="s">
        <v>35</v>
      </c>
      <c r="H36" s="16"/>
    </row>
    <row r="37" spans="1:12" s="15" customFormat="1" ht="24" customHeight="1" x14ac:dyDescent="0.3">
      <c r="A37" s="12"/>
      <c r="B37" s="105" t="s">
        <v>37</v>
      </c>
      <c r="C37" s="105"/>
      <c r="D37" s="16"/>
      <c r="E37" s="98" t="s">
        <v>1</v>
      </c>
      <c r="F37" s="99">
        <v>8</v>
      </c>
      <c r="G37" s="99" t="s">
        <v>35</v>
      </c>
      <c r="H37" s="16"/>
    </row>
    <row r="38" spans="1:12" s="15" customFormat="1" ht="24" customHeight="1" x14ac:dyDescent="0.3">
      <c r="A38" s="12"/>
      <c r="B38" s="105" t="s">
        <v>38</v>
      </c>
      <c r="C38" s="105"/>
      <c r="D38" s="16"/>
      <c r="E38" s="98" t="s">
        <v>1</v>
      </c>
      <c r="F38" s="99">
        <v>15</v>
      </c>
      <c r="G38" s="99" t="s">
        <v>35</v>
      </c>
      <c r="H38" s="16"/>
    </row>
    <row r="39" spans="1:12" s="15" customFormat="1" ht="24" customHeight="1" x14ac:dyDescent="0.3">
      <c r="A39" s="12"/>
      <c r="B39" s="106" t="s">
        <v>39</v>
      </c>
      <c r="C39" s="106"/>
      <c r="D39" s="16"/>
      <c r="E39" s="99"/>
      <c r="F39" s="107">
        <f>SUM(F35:F38)</f>
        <v>60</v>
      </c>
      <c r="G39" s="107" t="s">
        <v>35</v>
      </c>
      <c r="H39" s="16"/>
    </row>
    <row r="40" spans="1:12" s="15" customFormat="1" ht="24" customHeight="1" x14ac:dyDescent="0.3">
      <c r="A40" s="12"/>
      <c r="B40" s="103" t="s">
        <v>40</v>
      </c>
      <c r="C40" s="104"/>
      <c r="D40" s="16"/>
      <c r="E40" s="104"/>
      <c r="F40" s="105"/>
      <c r="G40" s="99"/>
      <c r="H40" s="16"/>
    </row>
    <row r="41" spans="1:12" s="15" customFormat="1" ht="24" customHeight="1" x14ac:dyDescent="0.3">
      <c r="A41" s="12"/>
      <c r="B41" s="105" t="s">
        <v>41</v>
      </c>
      <c r="C41" s="105"/>
      <c r="D41" s="16"/>
      <c r="E41" s="99" t="s">
        <v>1</v>
      </c>
      <c r="F41" s="99">
        <v>3</v>
      </c>
      <c r="G41" s="99" t="s">
        <v>35</v>
      </c>
      <c r="H41" s="99"/>
      <c r="I41" s="99"/>
      <c r="J41" s="99"/>
      <c r="K41" s="99"/>
      <c r="L41" s="99"/>
    </row>
    <row r="42" spans="1:12" s="15" customFormat="1" ht="24" customHeight="1" x14ac:dyDescent="0.3">
      <c r="A42" s="12"/>
      <c r="B42" s="108" t="s">
        <v>42</v>
      </c>
      <c r="C42" s="108"/>
      <c r="D42" s="16"/>
      <c r="E42" s="99" t="s">
        <v>1</v>
      </c>
      <c r="F42" s="99">
        <v>3</v>
      </c>
      <c r="G42" s="99" t="s">
        <v>35</v>
      </c>
      <c r="H42" s="100"/>
      <c r="I42" s="16"/>
      <c r="J42" s="16"/>
      <c r="K42" s="16"/>
      <c r="L42" s="16"/>
    </row>
    <row r="43" spans="1:12" s="15" customFormat="1" ht="24" customHeight="1" x14ac:dyDescent="0.3">
      <c r="A43" s="12"/>
      <c r="B43" s="108" t="s">
        <v>43</v>
      </c>
      <c r="C43" s="108"/>
      <c r="D43" s="16"/>
      <c r="E43" s="99" t="s">
        <v>1</v>
      </c>
      <c r="F43" s="99">
        <v>6</v>
      </c>
      <c r="G43" s="99" t="s">
        <v>35</v>
      </c>
      <c r="H43" s="100"/>
      <c r="I43" s="16"/>
      <c r="J43" s="16"/>
      <c r="K43" s="16"/>
      <c r="L43" s="16"/>
    </row>
    <row r="44" spans="1:12" s="15" customFormat="1" ht="24" customHeight="1" x14ac:dyDescent="0.3">
      <c r="A44" s="12"/>
      <c r="B44" s="108" t="s">
        <v>44</v>
      </c>
      <c r="C44" s="108"/>
      <c r="D44" s="16"/>
      <c r="E44" s="99" t="s">
        <v>1</v>
      </c>
      <c r="F44" s="99">
        <v>5</v>
      </c>
      <c r="G44" s="99" t="s">
        <v>35</v>
      </c>
      <c r="H44" s="100"/>
      <c r="I44" s="16"/>
      <c r="J44" s="16"/>
      <c r="K44" s="16"/>
      <c r="L44" s="16"/>
    </row>
    <row r="45" spans="1:12" s="15" customFormat="1" ht="24" customHeight="1" x14ac:dyDescent="0.3">
      <c r="A45" s="12"/>
      <c r="B45" s="106" t="s">
        <v>39</v>
      </c>
      <c r="C45" s="106"/>
      <c r="D45" s="16"/>
      <c r="E45" s="107"/>
      <c r="F45" s="107">
        <f>SUM(F41:F44)</f>
        <v>17</v>
      </c>
      <c r="G45" s="107" t="s">
        <v>35</v>
      </c>
      <c r="H45" s="100"/>
      <c r="I45" s="16"/>
      <c r="J45" s="16"/>
      <c r="K45" s="16"/>
      <c r="L45" s="16"/>
    </row>
    <row r="46" spans="1:12" s="95" customFormat="1" ht="24" customHeight="1" x14ac:dyDescent="0.3">
      <c r="A46" s="109"/>
      <c r="B46" s="18" t="s">
        <v>45</v>
      </c>
      <c r="C46" s="19"/>
      <c r="D46" s="19"/>
      <c r="E46" s="19"/>
      <c r="F46" s="28"/>
      <c r="G46" s="110"/>
      <c r="H46" s="110"/>
      <c r="I46" s="110"/>
      <c r="J46" s="110"/>
      <c r="K46" s="110"/>
      <c r="L46" s="110"/>
    </row>
    <row r="47" spans="1:12" ht="24" customHeight="1" x14ac:dyDescent="0.3">
      <c r="A47" s="109"/>
      <c r="B47" s="32" t="s">
        <v>46</v>
      </c>
      <c r="C47" s="33"/>
      <c r="D47" s="28"/>
      <c r="E47" s="28"/>
      <c r="F47" s="46"/>
      <c r="G47" s="29" t="s">
        <v>125</v>
      </c>
      <c r="H47" s="30"/>
      <c r="I47" s="34"/>
      <c r="J47" s="46"/>
      <c r="K47" s="110"/>
      <c r="L47" s="110"/>
    </row>
    <row r="48" spans="1:12" ht="24" customHeight="1" x14ac:dyDescent="0.3">
      <c r="A48" s="109"/>
      <c r="B48" s="32" t="s">
        <v>126</v>
      </c>
      <c r="C48" s="28"/>
      <c r="D48" s="28"/>
      <c r="E48" s="28"/>
      <c r="F48" s="46"/>
      <c r="G48" s="29" t="s">
        <v>127</v>
      </c>
      <c r="H48" s="30"/>
      <c r="I48" s="28"/>
      <c r="J48" s="46"/>
      <c r="K48" s="110"/>
      <c r="L48" s="110"/>
    </row>
    <row r="49" spans="1:12" s="95" customFormat="1" ht="24" customHeight="1" x14ac:dyDescent="0.3">
      <c r="A49" s="109"/>
      <c r="B49" s="32" t="s">
        <v>128</v>
      </c>
      <c r="C49" s="29"/>
      <c r="D49" s="29"/>
      <c r="E49" s="110"/>
      <c r="G49" s="29" t="s">
        <v>49</v>
      </c>
      <c r="H49" s="30"/>
      <c r="I49" s="31"/>
      <c r="K49" s="110"/>
      <c r="L49" s="110"/>
    </row>
    <row r="50" spans="1:12" ht="20.25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2" ht="20.25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2" ht="20.25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2" ht="20.25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2" ht="20.25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2" ht="20.25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2" ht="20.25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2" ht="20.25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2" ht="20.25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2" ht="20.25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2" ht="20.25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2" ht="20.25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2" ht="20.25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2" ht="20.25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2" ht="20.25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20.25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ht="20.25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ht="20.25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ht="20.25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ht="20.25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ht="20.25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ht="20.25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ht="20.25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ht="20.25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20.25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ht="20.25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 ht="20.25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 ht="20.25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 ht="20.25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 ht="20.25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 ht="20.25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ht="20.25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 ht="20.25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ht="20.25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20.25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spans="1:11" ht="20.25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 ht="20.25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spans="1:11" ht="20.25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 ht="20.25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 ht="20.25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 ht="20.25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ht="20.25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 ht="20.25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 ht="20.25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 ht="20.25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 ht="20.25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 ht="20.25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ht="20.25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 ht="20.25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20.25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 ht="20.25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 ht="20.25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 ht="20.25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 ht="20.25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 ht="20.25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 ht="20.25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ht="20.25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 ht="20.25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ht="20.25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 ht="20.25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 ht="20.25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 ht="20.25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ht="20.25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ht="20.25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ht="20.25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ht="20.25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20.25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20.25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ht="20.25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ht="20.25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ht="20.25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 ht="20.25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 ht="20.25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1" ht="20.25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1" ht="20.25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</sheetData>
  <mergeCells count="20">
    <mergeCell ref="B31:D31"/>
    <mergeCell ref="B32:D32"/>
    <mergeCell ref="B33:D33"/>
    <mergeCell ref="A23:K23"/>
    <mergeCell ref="A25:Q25"/>
    <mergeCell ref="B39:C39"/>
    <mergeCell ref="B45:C45"/>
    <mergeCell ref="A19:K19"/>
    <mergeCell ref="J20:K20"/>
    <mergeCell ref="I21:K21"/>
    <mergeCell ref="A1:K1"/>
    <mergeCell ref="A2:K2"/>
    <mergeCell ref="A4:A6"/>
    <mergeCell ref="B4:B5"/>
    <mergeCell ref="C4:K4"/>
    <mergeCell ref="C5:C6"/>
    <mergeCell ref="D5:D6"/>
    <mergeCell ref="F5:F6"/>
    <mergeCell ref="J5:J6"/>
    <mergeCell ref="K5:K6"/>
  </mergeCells>
  <pageMargins left="0.15748031496062992" right="0.15748031496062992" top="0.74803149606299213" bottom="0.74803149606299213" header="0.31496062992125984" footer="0.31496062992125984"/>
  <pageSetup paperSize="9" orientation="portrait" r:id="rId1"/>
  <colBreaks count="1" manualBreakCount="1">
    <brk id="1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view="pageBreakPreview" zoomScaleSheetLayoutView="100" workbookViewId="0">
      <selection activeCell="D27" sqref="D27"/>
    </sheetView>
  </sheetViews>
  <sheetFormatPr defaultColWidth="10.375" defaultRowHeight="24" customHeight="1" x14ac:dyDescent="0.2"/>
  <cols>
    <col min="1" max="1" width="12.875" customWidth="1"/>
    <col min="2" max="2" width="6.375" style="43" customWidth="1"/>
    <col min="3" max="3" width="7.875" style="43" customWidth="1"/>
    <col min="4" max="4" width="7.75" style="43" customWidth="1"/>
    <col min="5" max="6" width="7.875" style="43" customWidth="1"/>
    <col min="7" max="7" width="10.125" style="43" bestFit="1" customWidth="1"/>
    <col min="8" max="8" width="9.5" style="43" bestFit="1" customWidth="1"/>
    <col min="9" max="9" width="7.875" style="43" customWidth="1"/>
    <col min="10" max="10" width="5.25" style="43" customWidth="1"/>
    <col min="11" max="11" width="7.25" style="43" customWidth="1"/>
  </cols>
  <sheetData>
    <row r="1" spans="1:21" s="46" customFormat="1" ht="23.25" x14ac:dyDescent="0.35">
      <c r="A1" s="44" t="s">
        <v>86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s="46" customFormat="1" ht="23.25" x14ac:dyDescent="0.35">
      <c r="A2" s="47" t="s">
        <v>87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s="46" customFormat="1" ht="11.25" customHeight="1" thickBot="1" x14ac:dyDescent="0.4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s="46" customFormat="1" ht="21" thickBot="1" x14ac:dyDescent="0.3">
      <c r="A4" s="50" t="s">
        <v>0</v>
      </c>
      <c r="B4" s="51" t="s">
        <v>1</v>
      </c>
      <c r="C4" s="52" t="s">
        <v>2</v>
      </c>
      <c r="D4" s="52"/>
      <c r="E4" s="52"/>
      <c r="F4" s="52"/>
      <c r="G4" s="52"/>
      <c r="H4" s="52"/>
      <c r="I4" s="52"/>
      <c r="J4" s="52"/>
      <c r="K4" s="52"/>
    </row>
    <row r="5" spans="1:21" s="46" customFormat="1" ht="21" thickBot="1" x14ac:dyDescent="0.3">
      <c r="A5" s="50"/>
      <c r="B5" s="53"/>
      <c r="C5" s="54" t="s">
        <v>3</v>
      </c>
      <c r="D5" s="55" t="s">
        <v>4</v>
      </c>
      <c r="E5" s="56" t="s">
        <v>5</v>
      </c>
      <c r="F5" s="55" t="s">
        <v>6</v>
      </c>
      <c r="G5" s="56" t="s">
        <v>7</v>
      </c>
      <c r="H5" s="56" t="s">
        <v>8</v>
      </c>
      <c r="I5" s="56" t="s">
        <v>9</v>
      </c>
      <c r="J5" s="121" t="s">
        <v>10</v>
      </c>
      <c r="K5" s="52" t="s">
        <v>11</v>
      </c>
    </row>
    <row r="6" spans="1:21" s="46" customFormat="1" ht="21" thickBot="1" x14ac:dyDescent="0.3">
      <c r="A6" s="50"/>
      <c r="B6" s="58" t="s">
        <v>53</v>
      </c>
      <c r="C6" s="59"/>
      <c r="D6" s="60"/>
      <c r="E6" s="61" t="s">
        <v>13</v>
      </c>
      <c r="F6" s="60"/>
      <c r="G6" s="61" t="s">
        <v>14</v>
      </c>
      <c r="H6" s="61" t="s">
        <v>15</v>
      </c>
      <c r="I6" s="61" t="s">
        <v>16</v>
      </c>
      <c r="J6" s="122"/>
      <c r="K6" s="52"/>
    </row>
    <row r="7" spans="1:21" s="2" customFormat="1" ht="20.25" x14ac:dyDescent="0.3">
      <c r="A7" s="63" t="s">
        <v>88</v>
      </c>
      <c r="B7" s="117">
        <v>26</v>
      </c>
      <c r="C7" s="112">
        <v>8</v>
      </c>
      <c r="D7" s="1">
        <v>3</v>
      </c>
      <c r="E7" s="1">
        <v>9</v>
      </c>
      <c r="F7" s="1">
        <v>7</v>
      </c>
      <c r="G7" s="1">
        <v>2</v>
      </c>
      <c r="H7" s="1">
        <v>1</v>
      </c>
      <c r="I7" s="1">
        <v>1</v>
      </c>
      <c r="J7" s="123">
        <v>3</v>
      </c>
      <c r="K7" s="128">
        <f>SUM(C7:J7)</f>
        <v>34</v>
      </c>
    </row>
    <row r="8" spans="1:21" s="2" customFormat="1" ht="20.25" x14ac:dyDescent="0.3">
      <c r="A8" s="68" t="s">
        <v>89</v>
      </c>
      <c r="B8" s="118">
        <v>26</v>
      </c>
      <c r="C8" s="113">
        <v>7</v>
      </c>
      <c r="D8" s="3">
        <v>2</v>
      </c>
      <c r="E8" s="3">
        <v>7</v>
      </c>
      <c r="F8" s="3">
        <v>9</v>
      </c>
      <c r="G8" s="3">
        <v>0</v>
      </c>
      <c r="H8" s="3">
        <v>2</v>
      </c>
      <c r="I8" s="3">
        <v>1</v>
      </c>
      <c r="J8" s="124">
        <v>7</v>
      </c>
      <c r="K8" s="129">
        <f t="shared" ref="K8:K15" si="0">SUM(C8:J8)</f>
        <v>35</v>
      </c>
    </row>
    <row r="9" spans="1:21" s="2" customFormat="1" ht="20.25" x14ac:dyDescent="0.3">
      <c r="A9" s="68" t="s">
        <v>90</v>
      </c>
      <c r="B9" s="118">
        <v>16</v>
      </c>
      <c r="C9" s="113">
        <v>6</v>
      </c>
      <c r="D9" s="3">
        <v>5</v>
      </c>
      <c r="E9" s="3">
        <v>7</v>
      </c>
      <c r="F9" s="3">
        <v>3</v>
      </c>
      <c r="G9" s="3">
        <v>0</v>
      </c>
      <c r="H9" s="3">
        <v>0</v>
      </c>
      <c r="I9" s="3">
        <v>0</v>
      </c>
      <c r="J9" s="124">
        <v>4</v>
      </c>
      <c r="K9" s="129">
        <f t="shared" si="0"/>
        <v>25</v>
      </c>
    </row>
    <row r="10" spans="1:21" s="2" customFormat="1" ht="20.25" x14ac:dyDescent="0.3">
      <c r="A10" s="68" t="s">
        <v>91</v>
      </c>
      <c r="B10" s="118">
        <v>16</v>
      </c>
      <c r="C10" s="113">
        <v>4</v>
      </c>
      <c r="D10" s="3">
        <v>3</v>
      </c>
      <c r="E10" s="3">
        <v>4</v>
      </c>
      <c r="F10" s="3">
        <v>3</v>
      </c>
      <c r="G10" s="3">
        <v>0</v>
      </c>
      <c r="H10" s="3">
        <v>0</v>
      </c>
      <c r="I10" s="3">
        <v>0</v>
      </c>
      <c r="J10" s="124">
        <v>5</v>
      </c>
      <c r="K10" s="129">
        <f t="shared" si="0"/>
        <v>19</v>
      </c>
    </row>
    <row r="11" spans="1:21" s="2" customFormat="1" ht="20.25" x14ac:dyDescent="0.3">
      <c r="A11" s="68" t="s">
        <v>92</v>
      </c>
      <c r="B11" s="118">
        <v>13</v>
      </c>
      <c r="C11" s="113">
        <v>5</v>
      </c>
      <c r="D11" s="3">
        <v>1</v>
      </c>
      <c r="E11" s="3">
        <v>4</v>
      </c>
      <c r="F11" s="3">
        <v>2</v>
      </c>
      <c r="G11" s="3">
        <v>0</v>
      </c>
      <c r="H11" s="3">
        <v>1</v>
      </c>
      <c r="I11" s="3">
        <v>0</v>
      </c>
      <c r="J11" s="124">
        <v>3</v>
      </c>
      <c r="K11" s="129">
        <f t="shared" si="0"/>
        <v>16</v>
      </c>
    </row>
    <row r="12" spans="1:21" s="2" customFormat="1" ht="20.25" x14ac:dyDescent="0.3">
      <c r="A12" s="68" t="s">
        <v>93</v>
      </c>
      <c r="B12" s="118">
        <v>10</v>
      </c>
      <c r="C12" s="113">
        <v>3</v>
      </c>
      <c r="D12" s="3">
        <v>2</v>
      </c>
      <c r="E12" s="3">
        <v>5</v>
      </c>
      <c r="F12" s="3">
        <v>2</v>
      </c>
      <c r="G12" s="3">
        <v>0</v>
      </c>
      <c r="H12" s="3">
        <v>0</v>
      </c>
      <c r="I12" s="3">
        <v>0</v>
      </c>
      <c r="J12" s="124">
        <v>3</v>
      </c>
      <c r="K12" s="129">
        <f t="shared" si="0"/>
        <v>15</v>
      </c>
    </row>
    <row r="13" spans="1:21" s="2" customFormat="1" ht="20.25" x14ac:dyDescent="0.3">
      <c r="A13" s="68" t="s">
        <v>94</v>
      </c>
      <c r="B13" s="69">
        <v>13</v>
      </c>
      <c r="C13" s="114">
        <v>6</v>
      </c>
      <c r="D13" s="4">
        <v>3</v>
      </c>
      <c r="E13" s="4">
        <v>3</v>
      </c>
      <c r="F13" s="4">
        <v>4</v>
      </c>
      <c r="G13" s="4">
        <v>0</v>
      </c>
      <c r="H13" s="4">
        <v>0</v>
      </c>
      <c r="I13" s="4">
        <v>0</v>
      </c>
      <c r="J13" s="125">
        <v>2</v>
      </c>
      <c r="K13" s="129">
        <f t="shared" si="0"/>
        <v>18</v>
      </c>
    </row>
    <row r="14" spans="1:21" s="2" customFormat="1" ht="20.25" x14ac:dyDescent="0.3">
      <c r="A14" s="68" t="s">
        <v>95</v>
      </c>
      <c r="B14" s="69">
        <v>16</v>
      </c>
      <c r="C14" s="114">
        <v>6</v>
      </c>
      <c r="D14" s="4">
        <v>2</v>
      </c>
      <c r="E14" s="4">
        <v>6</v>
      </c>
      <c r="F14" s="4">
        <v>3</v>
      </c>
      <c r="G14" s="4">
        <v>0</v>
      </c>
      <c r="H14" s="4">
        <v>0</v>
      </c>
      <c r="I14" s="4">
        <v>0</v>
      </c>
      <c r="J14" s="125">
        <v>6</v>
      </c>
      <c r="K14" s="129">
        <f t="shared" si="0"/>
        <v>23</v>
      </c>
    </row>
    <row r="15" spans="1:21" s="2" customFormat="1" ht="20.25" x14ac:dyDescent="0.3">
      <c r="A15" s="68" t="s">
        <v>96</v>
      </c>
      <c r="B15" s="119">
        <v>27</v>
      </c>
      <c r="C15" s="115">
        <v>12</v>
      </c>
      <c r="D15" s="5">
        <v>2</v>
      </c>
      <c r="E15" s="5">
        <v>5</v>
      </c>
      <c r="F15" s="5">
        <v>11</v>
      </c>
      <c r="G15" s="5">
        <v>0</v>
      </c>
      <c r="H15" s="5">
        <v>1</v>
      </c>
      <c r="I15" s="5">
        <v>3</v>
      </c>
      <c r="J15" s="126">
        <v>5</v>
      </c>
      <c r="K15" s="130">
        <f t="shared" si="0"/>
        <v>39</v>
      </c>
    </row>
    <row r="16" spans="1:21" s="2" customFormat="1" ht="20.25" x14ac:dyDescent="0.3">
      <c r="A16" s="68" t="s">
        <v>97</v>
      </c>
      <c r="B16" s="69">
        <v>37</v>
      </c>
      <c r="C16" s="114">
        <v>11</v>
      </c>
      <c r="D16" s="4">
        <v>4</v>
      </c>
      <c r="E16" s="4">
        <v>13</v>
      </c>
      <c r="F16" s="4">
        <v>14</v>
      </c>
      <c r="G16" s="4">
        <v>0</v>
      </c>
      <c r="H16" s="4">
        <v>2</v>
      </c>
      <c r="I16" s="4">
        <v>1</v>
      </c>
      <c r="J16" s="125">
        <v>11</v>
      </c>
      <c r="K16" s="129">
        <f>SUM(C16:J16)</f>
        <v>56</v>
      </c>
    </row>
    <row r="17" spans="1:24" s="2" customFormat="1" ht="21" thickBot="1" x14ac:dyDescent="0.35">
      <c r="A17" s="68" t="s">
        <v>98</v>
      </c>
      <c r="B17" s="120">
        <v>43</v>
      </c>
      <c r="C17" s="116">
        <v>20</v>
      </c>
      <c r="D17" s="6">
        <v>10</v>
      </c>
      <c r="E17" s="6">
        <v>10</v>
      </c>
      <c r="F17" s="6">
        <v>10</v>
      </c>
      <c r="G17" s="6">
        <v>0</v>
      </c>
      <c r="H17" s="6">
        <v>0</v>
      </c>
      <c r="I17" s="6">
        <v>1</v>
      </c>
      <c r="J17" s="127">
        <v>11</v>
      </c>
      <c r="K17" s="131">
        <f>SUM(C17:J17)</f>
        <v>62</v>
      </c>
    </row>
    <row r="18" spans="1:24" s="81" customFormat="1" ht="21" thickBot="1" x14ac:dyDescent="0.35">
      <c r="A18" s="76" t="s">
        <v>39</v>
      </c>
      <c r="B18" s="77">
        <f>SUM(B7:B17)</f>
        <v>243</v>
      </c>
      <c r="C18" s="78">
        <f t="shared" ref="C18:K18" si="1">SUM(C7:C17)</f>
        <v>88</v>
      </c>
      <c r="D18" s="79">
        <f t="shared" si="1"/>
        <v>37</v>
      </c>
      <c r="E18" s="79">
        <f t="shared" si="1"/>
        <v>73</v>
      </c>
      <c r="F18" s="79">
        <f t="shared" si="1"/>
        <v>68</v>
      </c>
      <c r="G18" s="79">
        <f t="shared" si="1"/>
        <v>2</v>
      </c>
      <c r="H18" s="79">
        <f t="shared" si="1"/>
        <v>7</v>
      </c>
      <c r="I18" s="79">
        <f t="shared" si="1"/>
        <v>7</v>
      </c>
      <c r="J18" s="80">
        <f t="shared" si="1"/>
        <v>60</v>
      </c>
      <c r="K18" s="77">
        <f t="shared" si="1"/>
        <v>342</v>
      </c>
    </row>
    <row r="19" spans="1:24" ht="20.25" customHeight="1" x14ac:dyDescent="0.2">
      <c r="A19" s="7" t="s">
        <v>17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24" ht="20.25" customHeight="1" x14ac:dyDescent="0.2">
      <c r="A20" s="9"/>
      <c r="B20" s="10"/>
      <c r="C20" s="10"/>
      <c r="D20" s="10"/>
      <c r="E20" s="10"/>
      <c r="F20" s="10"/>
      <c r="G20" s="10"/>
      <c r="H20" s="10"/>
      <c r="I20" s="11" t="s">
        <v>18</v>
      </c>
      <c r="J20" s="11"/>
      <c r="K20" s="11"/>
    </row>
    <row r="21" spans="1:24" s="13" customFormat="1" ht="22.5" customHeight="1" x14ac:dyDescent="0.25">
      <c r="A21" s="12" t="s">
        <v>19</v>
      </c>
      <c r="B21" s="9"/>
      <c r="C21" s="10"/>
      <c r="D21" s="10"/>
      <c r="E21" s="10"/>
      <c r="F21" s="10"/>
      <c r="G21" s="10"/>
      <c r="H21" s="10"/>
      <c r="I21" s="10"/>
    </row>
    <row r="22" spans="1:24" s="13" customFormat="1" ht="22.5" customHeight="1" x14ac:dyDescent="0.3">
      <c r="A22" s="14"/>
      <c r="B22" s="15" t="s">
        <v>20</v>
      </c>
      <c r="C22" s="16"/>
      <c r="D22" s="16"/>
      <c r="E22" s="16"/>
      <c r="F22" s="16"/>
      <c r="G22" s="16"/>
      <c r="H22" s="10"/>
      <c r="I22" s="10"/>
      <c r="J22" s="10"/>
      <c r="K22" s="10"/>
      <c r="L22" s="10"/>
    </row>
    <row r="23" spans="1:24" s="18" customFormat="1" ht="22.5" customHeight="1" x14ac:dyDescent="0.3">
      <c r="A23" s="17" t="s">
        <v>21</v>
      </c>
      <c r="C23" s="19"/>
      <c r="D23" s="19"/>
      <c r="E23" s="19"/>
      <c r="F23" s="19"/>
      <c r="G23" s="19"/>
      <c r="H23" s="9"/>
      <c r="I23" s="9"/>
      <c r="J23" s="9"/>
      <c r="K23" s="9"/>
      <c r="L23" s="9"/>
    </row>
    <row r="24" spans="1:24" s="22" customFormat="1" ht="22.5" customHeight="1" x14ac:dyDescent="0.3">
      <c r="A24" s="20" t="s">
        <v>22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1"/>
      <c r="S24" s="21"/>
      <c r="T24" s="21"/>
      <c r="U24" s="21"/>
      <c r="W24" s="23"/>
      <c r="X24" s="23"/>
    </row>
    <row r="25" spans="1:24" s="22" customFormat="1" ht="22.5" customHeight="1" x14ac:dyDescent="0.3">
      <c r="A25" s="23" t="s">
        <v>23</v>
      </c>
      <c r="B25" s="23"/>
      <c r="C25" s="24"/>
      <c r="D25" s="24"/>
      <c r="E25" s="24"/>
      <c r="F25" s="24"/>
      <c r="G25" s="24"/>
      <c r="H25" s="24"/>
      <c r="I25" s="24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W25" s="23"/>
      <c r="X25" s="23"/>
    </row>
    <row r="26" spans="1:24" s="22" customFormat="1" ht="22.5" customHeight="1" x14ac:dyDescent="0.3">
      <c r="A26" s="24"/>
      <c r="B26" s="23" t="s">
        <v>24</v>
      </c>
      <c r="D26" s="24"/>
      <c r="E26" s="24"/>
      <c r="F26" s="24"/>
      <c r="G26" s="25" t="s">
        <v>25</v>
      </c>
      <c r="H26" s="26">
        <v>43</v>
      </c>
      <c r="I26" s="26" t="s">
        <v>12</v>
      </c>
      <c r="N26" s="21"/>
      <c r="O26" s="21"/>
      <c r="P26" s="21"/>
      <c r="Q26" s="21"/>
      <c r="R26" s="21"/>
      <c r="S26" s="21"/>
      <c r="T26" s="21"/>
      <c r="U26" s="21"/>
      <c r="W26" s="23"/>
      <c r="X26" s="23"/>
    </row>
    <row r="27" spans="1:24" s="22" customFormat="1" ht="22.5" customHeight="1" x14ac:dyDescent="0.3">
      <c r="A27" s="24"/>
      <c r="B27" s="23" t="s">
        <v>26</v>
      </c>
      <c r="D27" s="24"/>
      <c r="E27" s="24"/>
      <c r="F27" s="24"/>
      <c r="G27" s="25" t="s">
        <v>25</v>
      </c>
      <c r="H27" s="26">
        <v>37</v>
      </c>
      <c r="I27" s="26" t="s">
        <v>12</v>
      </c>
      <c r="N27" s="21"/>
      <c r="O27" s="21"/>
      <c r="P27" s="21"/>
      <c r="Q27" s="21"/>
      <c r="R27" s="21"/>
      <c r="S27" s="21"/>
      <c r="T27" s="21"/>
      <c r="U27" s="21"/>
      <c r="W27" s="23"/>
      <c r="X27" s="23"/>
    </row>
    <row r="28" spans="1:24" s="22" customFormat="1" ht="22.5" customHeight="1" x14ac:dyDescent="0.3">
      <c r="A28" s="24"/>
      <c r="B28" s="23" t="s">
        <v>27</v>
      </c>
      <c r="D28" s="24"/>
      <c r="E28" s="24"/>
      <c r="F28" s="24"/>
      <c r="G28" s="25" t="s">
        <v>25</v>
      </c>
      <c r="H28" s="26">
        <v>27</v>
      </c>
      <c r="I28" s="26" t="s">
        <v>12</v>
      </c>
      <c r="N28" s="21"/>
      <c r="O28" s="21"/>
      <c r="P28" s="21"/>
      <c r="Q28" s="21"/>
      <c r="R28" s="21"/>
      <c r="S28" s="21"/>
      <c r="T28" s="21"/>
      <c r="U28" s="21"/>
      <c r="W28" s="23"/>
      <c r="X28" s="23"/>
    </row>
    <row r="29" spans="1:24" s="24" customFormat="1" ht="22.5" customHeight="1" x14ac:dyDescent="0.3">
      <c r="A29" s="27"/>
      <c r="B29" s="18" t="s">
        <v>28</v>
      </c>
      <c r="C29" s="19"/>
      <c r="D29" s="19"/>
      <c r="E29" s="19"/>
      <c r="F29" s="28"/>
      <c r="G29" s="28"/>
      <c r="H29" s="28"/>
      <c r="I29" s="28"/>
      <c r="J29" s="28"/>
      <c r="K29" s="28"/>
      <c r="L29" s="28"/>
      <c r="N29" s="28"/>
    </row>
    <row r="30" spans="1:24" s="24" customFormat="1" ht="22.5" customHeight="1" x14ac:dyDescent="0.3">
      <c r="B30" s="29" t="s">
        <v>99</v>
      </c>
      <c r="C30" s="29"/>
      <c r="D30" s="29"/>
      <c r="E30" s="29"/>
      <c r="F30" s="29"/>
      <c r="G30" s="30" t="s">
        <v>29</v>
      </c>
      <c r="H30" s="31">
        <v>20</v>
      </c>
      <c r="I30" s="31" t="s">
        <v>12</v>
      </c>
      <c r="K30" s="28"/>
      <c r="L30" s="28"/>
      <c r="N30" s="28"/>
    </row>
    <row r="31" spans="1:24" s="24" customFormat="1" ht="22.5" customHeight="1" x14ac:dyDescent="0.3">
      <c r="A31" s="27"/>
      <c r="B31" s="32" t="s">
        <v>30</v>
      </c>
      <c r="C31" s="33"/>
      <c r="D31" s="28"/>
      <c r="E31" s="28"/>
      <c r="F31" s="28"/>
      <c r="G31" s="30" t="s">
        <v>29</v>
      </c>
      <c r="H31" s="34">
        <v>19</v>
      </c>
      <c r="I31" s="31" t="s">
        <v>12</v>
      </c>
      <c r="K31" s="28"/>
      <c r="L31" s="28"/>
      <c r="N31" s="28"/>
    </row>
    <row r="32" spans="1:24" s="24" customFormat="1" ht="22.5" customHeight="1" x14ac:dyDescent="0.3">
      <c r="A32" s="27"/>
      <c r="B32" s="35" t="s">
        <v>31</v>
      </c>
      <c r="C32" s="28"/>
      <c r="D32" s="28"/>
      <c r="E32" s="28"/>
      <c r="F32" s="28"/>
      <c r="G32" s="30" t="s">
        <v>29</v>
      </c>
      <c r="H32" s="28">
        <v>17</v>
      </c>
      <c r="I32" s="28" t="s">
        <v>32</v>
      </c>
      <c r="K32" s="28"/>
      <c r="L32" s="28"/>
    </row>
    <row r="33" spans="1:12" s="24" customFormat="1" ht="22.5" customHeight="1" x14ac:dyDescent="0.3">
      <c r="A33" s="36"/>
      <c r="B33" s="37" t="s">
        <v>33</v>
      </c>
      <c r="C33" s="38"/>
      <c r="D33" s="30"/>
      <c r="E33" s="31"/>
      <c r="F33" s="31"/>
      <c r="G33" s="31"/>
      <c r="H33" s="28"/>
      <c r="I33" s="31"/>
      <c r="J33" s="31"/>
      <c r="K33" s="31"/>
      <c r="L33" s="31"/>
    </row>
    <row r="34" spans="1:12" s="24" customFormat="1" ht="22.5" customHeight="1" x14ac:dyDescent="0.3">
      <c r="A34" s="27"/>
      <c r="B34" s="39" t="s">
        <v>34</v>
      </c>
      <c r="C34" s="39"/>
      <c r="D34" s="30" t="s">
        <v>1</v>
      </c>
      <c r="E34" s="31">
        <v>14</v>
      </c>
      <c r="F34" s="31" t="s">
        <v>35</v>
      </c>
      <c r="G34" s="33"/>
      <c r="H34" s="28"/>
    </row>
    <row r="35" spans="1:12" s="24" customFormat="1" ht="22.5" customHeight="1" x14ac:dyDescent="0.3">
      <c r="A35" s="27"/>
      <c r="B35" s="39" t="s">
        <v>36</v>
      </c>
      <c r="C35" s="39"/>
      <c r="D35" s="30" t="s">
        <v>1</v>
      </c>
      <c r="E35" s="31">
        <v>23</v>
      </c>
      <c r="F35" s="31" t="s">
        <v>35</v>
      </c>
      <c r="G35" s="33"/>
      <c r="H35" s="28"/>
    </row>
    <row r="36" spans="1:12" s="24" customFormat="1" ht="22.5" customHeight="1" x14ac:dyDescent="0.3">
      <c r="A36" s="27"/>
      <c r="B36" s="39" t="s">
        <v>37</v>
      </c>
      <c r="C36" s="39"/>
      <c r="D36" s="30" t="s">
        <v>1</v>
      </c>
      <c r="E36" s="31">
        <v>10</v>
      </c>
      <c r="F36" s="31" t="s">
        <v>35</v>
      </c>
      <c r="G36" s="33"/>
      <c r="H36" s="28"/>
    </row>
    <row r="37" spans="1:12" s="24" customFormat="1" ht="22.5" customHeight="1" x14ac:dyDescent="0.3">
      <c r="A37" s="27"/>
      <c r="B37" s="39" t="s">
        <v>38</v>
      </c>
      <c r="C37" s="39"/>
      <c r="D37" s="30" t="s">
        <v>1</v>
      </c>
      <c r="E37" s="31">
        <v>12</v>
      </c>
      <c r="F37" s="31" t="s">
        <v>35</v>
      </c>
      <c r="G37" s="33"/>
      <c r="H37" s="28"/>
    </row>
    <row r="38" spans="1:12" s="24" customFormat="1" ht="22.5" customHeight="1" x14ac:dyDescent="0.3">
      <c r="A38" s="27"/>
      <c r="B38" s="40" t="s">
        <v>39</v>
      </c>
      <c r="C38" s="40"/>
      <c r="D38" s="31"/>
      <c r="E38" s="41">
        <f>SUM(E34:E37)</f>
        <v>59</v>
      </c>
      <c r="F38" s="41" t="s">
        <v>35</v>
      </c>
      <c r="G38" s="33"/>
      <c r="H38" s="28"/>
    </row>
    <row r="39" spans="1:12" s="24" customFormat="1" ht="22.5" customHeight="1" x14ac:dyDescent="0.3">
      <c r="A39" s="27"/>
      <c r="B39" s="37" t="s">
        <v>40</v>
      </c>
      <c r="C39" s="38"/>
      <c r="D39" s="38"/>
      <c r="E39" s="39"/>
      <c r="F39" s="31"/>
      <c r="G39" s="31"/>
      <c r="H39" s="28"/>
    </row>
    <row r="40" spans="1:12" s="24" customFormat="1" ht="22.5" customHeight="1" x14ac:dyDescent="0.3">
      <c r="A40" s="27"/>
      <c r="B40" s="39" t="s">
        <v>41</v>
      </c>
      <c r="C40" s="39"/>
      <c r="D40" s="31" t="s">
        <v>1</v>
      </c>
      <c r="E40" s="31">
        <v>2</v>
      </c>
      <c r="F40" s="31" t="s">
        <v>35</v>
      </c>
      <c r="G40" s="28"/>
      <c r="H40" s="31"/>
      <c r="I40" s="31"/>
      <c r="J40" s="31"/>
      <c r="K40" s="31"/>
      <c r="L40" s="31"/>
    </row>
    <row r="41" spans="1:12" s="24" customFormat="1" ht="22.5" customHeight="1" x14ac:dyDescent="0.3">
      <c r="A41" s="27"/>
      <c r="B41" s="42" t="s">
        <v>42</v>
      </c>
      <c r="C41" s="42"/>
      <c r="D41" s="31" t="s">
        <v>1</v>
      </c>
      <c r="E41" s="31">
        <v>4</v>
      </c>
      <c r="F41" s="31" t="s">
        <v>35</v>
      </c>
      <c r="G41" s="28"/>
      <c r="H41" s="33"/>
      <c r="I41" s="28"/>
      <c r="J41" s="28"/>
      <c r="K41" s="28"/>
      <c r="L41" s="28"/>
    </row>
    <row r="42" spans="1:12" s="24" customFormat="1" ht="22.5" customHeight="1" x14ac:dyDescent="0.3">
      <c r="A42" s="27"/>
      <c r="B42" s="42" t="s">
        <v>43</v>
      </c>
      <c r="C42" s="42"/>
      <c r="D42" s="31" t="s">
        <v>1</v>
      </c>
      <c r="E42" s="31">
        <v>4</v>
      </c>
      <c r="F42" s="31" t="s">
        <v>35</v>
      </c>
      <c r="G42" s="28"/>
      <c r="H42" s="33"/>
      <c r="I42" s="28"/>
      <c r="J42" s="28"/>
      <c r="K42" s="28"/>
      <c r="L42" s="28"/>
    </row>
    <row r="43" spans="1:12" s="24" customFormat="1" ht="22.5" customHeight="1" x14ac:dyDescent="0.3">
      <c r="A43" s="27"/>
      <c r="B43" s="42" t="s">
        <v>44</v>
      </c>
      <c r="C43" s="42"/>
      <c r="D43" s="31" t="s">
        <v>1</v>
      </c>
      <c r="E43" s="31">
        <v>8</v>
      </c>
      <c r="F43" s="31" t="s">
        <v>35</v>
      </c>
      <c r="G43" s="28"/>
      <c r="H43" s="33"/>
      <c r="I43" s="28"/>
      <c r="J43" s="28"/>
      <c r="K43" s="28"/>
      <c r="L43" s="28"/>
    </row>
    <row r="44" spans="1:12" s="24" customFormat="1" ht="22.5" customHeight="1" x14ac:dyDescent="0.3">
      <c r="A44" s="27"/>
      <c r="B44" s="40" t="s">
        <v>39</v>
      </c>
      <c r="C44" s="40"/>
      <c r="D44" s="41"/>
      <c r="E44" s="41">
        <f>SUM(E40:E43)</f>
        <v>18</v>
      </c>
      <c r="F44" s="41" t="s">
        <v>35</v>
      </c>
      <c r="G44" s="28"/>
      <c r="H44" s="33"/>
      <c r="I44" s="28"/>
      <c r="J44" s="28"/>
      <c r="K44" s="28"/>
      <c r="L44" s="28"/>
    </row>
    <row r="45" spans="1:12" s="24" customFormat="1" ht="22.5" customHeight="1" x14ac:dyDescent="0.3">
      <c r="A45" s="27"/>
      <c r="B45" s="18" t="s">
        <v>45</v>
      </c>
      <c r="C45" s="19"/>
      <c r="D45" s="19"/>
      <c r="E45" s="19"/>
      <c r="F45" s="28"/>
      <c r="G45" s="28"/>
      <c r="H45" s="28"/>
      <c r="I45" s="28"/>
      <c r="J45" s="28"/>
      <c r="K45" s="28"/>
      <c r="L45" s="28"/>
    </row>
    <row r="46" spans="1:12" s="24" customFormat="1" ht="22.5" customHeight="1" x14ac:dyDescent="0.3">
      <c r="A46" s="27"/>
      <c r="B46" s="32" t="s">
        <v>46</v>
      </c>
      <c r="C46" s="29"/>
      <c r="D46" s="29"/>
      <c r="E46" s="28"/>
      <c r="F46" s="29" t="s">
        <v>47</v>
      </c>
      <c r="G46" s="28"/>
      <c r="H46" s="30"/>
      <c r="I46" s="31"/>
      <c r="J46" s="31"/>
      <c r="K46" s="28"/>
      <c r="L46" s="28"/>
    </row>
    <row r="47" spans="1:12" s="24" customFormat="1" ht="22.5" customHeight="1" x14ac:dyDescent="0.3">
      <c r="A47" s="27"/>
      <c r="B47" s="32" t="s">
        <v>48</v>
      </c>
      <c r="C47" s="33"/>
      <c r="D47" s="28"/>
      <c r="E47" s="28"/>
      <c r="F47" s="29" t="s">
        <v>49</v>
      </c>
      <c r="G47" s="28"/>
      <c r="H47" s="30"/>
      <c r="I47" s="34"/>
      <c r="J47" s="31"/>
      <c r="K47" s="28"/>
      <c r="L47" s="28"/>
    </row>
    <row r="48" spans="1:12" s="24" customFormat="1" ht="22.5" customHeight="1" x14ac:dyDescent="0.3">
      <c r="A48" s="27"/>
      <c r="B48" s="32" t="s">
        <v>50</v>
      </c>
      <c r="C48" s="28"/>
      <c r="D48" s="28"/>
      <c r="E48" s="28"/>
      <c r="F48" s="29" t="s">
        <v>51</v>
      </c>
      <c r="G48" s="28"/>
      <c r="H48" s="30"/>
      <c r="I48" s="28"/>
      <c r="J48" s="28"/>
      <c r="K48" s="28"/>
      <c r="L48" s="28"/>
    </row>
  </sheetData>
  <mergeCells count="15">
    <mergeCell ref="F5:F6"/>
    <mergeCell ref="J5:J6"/>
    <mergeCell ref="K5:K6"/>
    <mergeCell ref="A24:Q24"/>
    <mergeCell ref="B38:C38"/>
    <mergeCell ref="B44:C44"/>
    <mergeCell ref="A1:K1"/>
    <mergeCell ref="A2:K2"/>
    <mergeCell ref="A4:A6"/>
    <mergeCell ref="B4:B5"/>
    <mergeCell ref="C4:K4"/>
    <mergeCell ref="C5:C6"/>
    <mergeCell ref="D5:D6"/>
    <mergeCell ref="A19:K19"/>
    <mergeCell ref="I20:K20"/>
  </mergeCells>
  <printOptions horizontalCentered="1"/>
  <pageMargins left="0.19685039370078741" right="0.15748031496062992" top="0.6692913385826772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2"/>
  <sheetViews>
    <sheetView tabSelected="1" view="pageBreakPreview" topLeftCell="A37" zoomScaleNormal="100" zoomScaleSheetLayoutView="100" workbookViewId="0">
      <selection activeCell="A51" sqref="A51:XFD55"/>
    </sheetView>
  </sheetViews>
  <sheetFormatPr defaultColWidth="9.125" defaultRowHeight="15" x14ac:dyDescent="0.25"/>
  <cols>
    <col min="1" max="1" width="9.75" style="111" customWidth="1"/>
    <col min="2" max="2" width="7.75" style="111" customWidth="1"/>
    <col min="3" max="3" width="8.25" style="111" customWidth="1"/>
    <col min="4" max="4" width="8.625" style="111" customWidth="1"/>
    <col min="5" max="5" width="9.75" style="111" customWidth="1"/>
    <col min="6" max="6" width="6.75" style="111" customWidth="1"/>
    <col min="7" max="7" width="11" style="111" customWidth="1"/>
    <col min="8" max="8" width="10" style="111" customWidth="1"/>
    <col min="9" max="9" width="7.5" style="111" customWidth="1"/>
    <col min="10" max="10" width="7.25" style="111" customWidth="1"/>
    <col min="11" max="11" width="7.75" style="111" customWidth="1"/>
    <col min="12" max="16384" width="9.125" style="46"/>
  </cols>
  <sheetData>
    <row r="1" spans="1:21" ht="23.25" x14ac:dyDescent="0.35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23.25" x14ac:dyDescent="0.35">
      <c r="A2" s="47" t="s">
        <v>100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24" thickBot="1" x14ac:dyDescent="0.4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</row>
    <row r="4" spans="1:21" ht="21" thickBot="1" x14ac:dyDescent="0.3">
      <c r="A4" s="50" t="s">
        <v>0</v>
      </c>
      <c r="B4" s="51" t="s">
        <v>1</v>
      </c>
      <c r="C4" s="52" t="s">
        <v>2</v>
      </c>
      <c r="D4" s="52"/>
      <c r="E4" s="52"/>
      <c r="F4" s="52"/>
      <c r="G4" s="52"/>
      <c r="H4" s="52"/>
      <c r="I4" s="52"/>
      <c r="J4" s="52"/>
      <c r="K4" s="52"/>
    </row>
    <row r="5" spans="1:21" ht="21" thickBot="1" x14ac:dyDescent="0.3">
      <c r="A5" s="50"/>
      <c r="B5" s="53"/>
      <c r="C5" s="54" t="s">
        <v>3</v>
      </c>
      <c r="D5" s="55" t="s">
        <v>4</v>
      </c>
      <c r="E5" s="56" t="s">
        <v>5</v>
      </c>
      <c r="F5" s="55" t="s">
        <v>6</v>
      </c>
      <c r="G5" s="56" t="s">
        <v>7</v>
      </c>
      <c r="H5" s="56" t="s">
        <v>8</v>
      </c>
      <c r="I5" s="56" t="s">
        <v>9</v>
      </c>
      <c r="J5" s="57" t="s">
        <v>10</v>
      </c>
      <c r="K5" s="52" t="s">
        <v>11</v>
      </c>
    </row>
    <row r="6" spans="1:21" ht="21" thickBot="1" x14ac:dyDescent="0.3">
      <c r="A6" s="50"/>
      <c r="B6" s="58" t="s">
        <v>53</v>
      </c>
      <c r="C6" s="59"/>
      <c r="D6" s="60"/>
      <c r="E6" s="61" t="s">
        <v>13</v>
      </c>
      <c r="F6" s="60"/>
      <c r="G6" s="61" t="s">
        <v>14</v>
      </c>
      <c r="H6" s="61" t="s">
        <v>15</v>
      </c>
      <c r="I6" s="61" t="s">
        <v>16</v>
      </c>
      <c r="J6" s="62"/>
      <c r="K6" s="52"/>
    </row>
    <row r="7" spans="1:21" ht="20.25" x14ac:dyDescent="0.3">
      <c r="A7" s="63" t="s">
        <v>54</v>
      </c>
      <c r="B7" s="64">
        <v>32</v>
      </c>
      <c r="C7" s="65">
        <v>13</v>
      </c>
      <c r="D7" s="66">
        <v>9</v>
      </c>
      <c r="E7" s="66">
        <v>8</v>
      </c>
      <c r="F7" s="66">
        <v>13</v>
      </c>
      <c r="G7" s="66">
        <v>1</v>
      </c>
      <c r="H7" s="66">
        <v>3</v>
      </c>
      <c r="I7" s="66">
        <v>1</v>
      </c>
      <c r="J7" s="67">
        <v>7</v>
      </c>
      <c r="K7" s="64">
        <f t="shared" ref="K7:K17" si="0">SUM(C7:J7)</f>
        <v>55</v>
      </c>
    </row>
    <row r="8" spans="1:21" ht="20.25" x14ac:dyDescent="0.3">
      <c r="A8" s="68" t="s">
        <v>55</v>
      </c>
      <c r="B8" s="69">
        <v>44</v>
      </c>
      <c r="C8" s="70">
        <v>9</v>
      </c>
      <c r="D8" s="4">
        <v>9</v>
      </c>
      <c r="E8" s="4">
        <v>13</v>
      </c>
      <c r="F8" s="4">
        <v>6</v>
      </c>
      <c r="G8" s="4" t="s">
        <v>56</v>
      </c>
      <c r="H8" s="4">
        <v>2</v>
      </c>
      <c r="I8" s="4">
        <v>2</v>
      </c>
      <c r="J8" s="71">
        <v>15</v>
      </c>
      <c r="K8" s="69">
        <f t="shared" si="0"/>
        <v>56</v>
      </c>
    </row>
    <row r="9" spans="1:21" ht="20.25" x14ac:dyDescent="0.3">
      <c r="A9" s="68" t="s">
        <v>57</v>
      </c>
      <c r="B9" s="69">
        <v>30</v>
      </c>
      <c r="C9" s="70">
        <v>16</v>
      </c>
      <c r="D9" s="4">
        <v>5</v>
      </c>
      <c r="E9" s="4">
        <v>7</v>
      </c>
      <c r="F9" s="4">
        <v>8</v>
      </c>
      <c r="G9" s="4" t="s">
        <v>56</v>
      </c>
      <c r="H9" s="4" t="s">
        <v>56</v>
      </c>
      <c r="I9" s="4" t="s">
        <v>56</v>
      </c>
      <c r="J9" s="71">
        <v>8</v>
      </c>
      <c r="K9" s="69">
        <f t="shared" si="0"/>
        <v>44</v>
      </c>
    </row>
    <row r="10" spans="1:21" ht="20.25" x14ac:dyDescent="0.3">
      <c r="A10" s="68" t="s">
        <v>58</v>
      </c>
      <c r="B10" s="69">
        <v>37</v>
      </c>
      <c r="C10" s="70">
        <v>17</v>
      </c>
      <c r="D10" s="4">
        <v>6</v>
      </c>
      <c r="E10" s="4">
        <v>6</v>
      </c>
      <c r="F10" s="4">
        <v>10</v>
      </c>
      <c r="G10" s="4">
        <v>1</v>
      </c>
      <c r="H10" s="4" t="s">
        <v>56</v>
      </c>
      <c r="I10" s="4">
        <v>1</v>
      </c>
      <c r="J10" s="71">
        <v>9</v>
      </c>
      <c r="K10" s="69">
        <f t="shared" si="0"/>
        <v>50</v>
      </c>
    </row>
    <row r="11" spans="1:21" ht="20.25" x14ac:dyDescent="0.3">
      <c r="A11" s="68" t="s">
        <v>59</v>
      </c>
      <c r="B11" s="69">
        <v>45</v>
      </c>
      <c r="C11" s="70">
        <v>11</v>
      </c>
      <c r="D11" s="4">
        <v>7</v>
      </c>
      <c r="E11" s="4">
        <v>7</v>
      </c>
      <c r="F11" s="4">
        <v>8</v>
      </c>
      <c r="G11" s="4">
        <v>0</v>
      </c>
      <c r="H11" s="4">
        <v>3</v>
      </c>
      <c r="I11" s="4">
        <v>4</v>
      </c>
      <c r="J11" s="71">
        <v>17</v>
      </c>
      <c r="K11" s="69">
        <f t="shared" si="0"/>
        <v>57</v>
      </c>
    </row>
    <row r="12" spans="1:21" ht="20.25" x14ac:dyDescent="0.3">
      <c r="A12" s="68" t="s">
        <v>60</v>
      </c>
      <c r="B12" s="69">
        <v>39</v>
      </c>
      <c r="C12" s="70">
        <v>17</v>
      </c>
      <c r="D12" s="4">
        <v>4</v>
      </c>
      <c r="E12" s="4">
        <v>8</v>
      </c>
      <c r="F12" s="4">
        <v>9</v>
      </c>
      <c r="G12" s="4">
        <v>0</v>
      </c>
      <c r="H12" s="4">
        <v>1</v>
      </c>
      <c r="I12" s="4">
        <v>2</v>
      </c>
      <c r="J12" s="71">
        <v>11</v>
      </c>
      <c r="K12" s="69">
        <f t="shared" si="0"/>
        <v>52</v>
      </c>
    </row>
    <row r="13" spans="1:21" ht="20.25" x14ac:dyDescent="0.3">
      <c r="A13" s="68" t="s">
        <v>61</v>
      </c>
      <c r="B13" s="69">
        <v>44</v>
      </c>
      <c r="C13" s="70">
        <v>13</v>
      </c>
      <c r="D13" s="4">
        <v>8</v>
      </c>
      <c r="E13" s="4">
        <v>10</v>
      </c>
      <c r="F13" s="4">
        <v>8</v>
      </c>
      <c r="G13" s="4">
        <v>2</v>
      </c>
      <c r="H13" s="4">
        <v>2</v>
      </c>
      <c r="I13" s="4">
        <v>4</v>
      </c>
      <c r="J13" s="71">
        <v>12</v>
      </c>
      <c r="K13" s="69">
        <f t="shared" si="0"/>
        <v>59</v>
      </c>
    </row>
    <row r="14" spans="1:21" ht="20.25" x14ac:dyDescent="0.3">
      <c r="A14" s="68" t="s">
        <v>62</v>
      </c>
      <c r="B14" s="69">
        <v>29</v>
      </c>
      <c r="C14" s="70">
        <v>12</v>
      </c>
      <c r="D14" s="4">
        <v>6</v>
      </c>
      <c r="E14" s="4">
        <v>8</v>
      </c>
      <c r="F14" s="4">
        <v>10</v>
      </c>
      <c r="G14" s="4">
        <v>1</v>
      </c>
      <c r="H14" s="4">
        <v>0</v>
      </c>
      <c r="I14" s="4">
        <v>2</v>
      </c>
      <c r="J14" s="71">
        <v>5</v>
      </c>
      <c r="K14" s="69">
        <f t="shared" si="0"/>
        <v>44</v>
      </c>
    </row>
    <row r="15" spans="1:21" ht="20.25" x14ac:dyDescent="0.3">
      <c r="A15" s="68" t="s">
        <v>63</v>
      </c>
      <c r="B15" s="69">
        <v>54</v>
      </c>
      <c r="C15" s="70">
        <v>11</v>
      </c>
      <c r="D15" s="4">
        <v>8</v>
      </c>
      <c r="E15" s="4">
        <v>8</v>
      </c>
      <c r="F15" s="4">
        <v>16</v>
      </c>
      <c r="G15" s="4">
        <v>1</v>
      </c>
      <c r="H15" s="4">
        <v>1</v>
      </c>
      <c r="I15" s="4">
        <v>0</v>
      </c>
      <c r="J15" s="71">
        <v>25</v>
      </c>
      <c r="K15" s="69">
        <f t="shared" si="0"/>
        <v>70</v>
      </c>
    </row>
    <row r="16" spans="1:21" ht="20.25" x14ac:dyDescent="0.3">
      <c r="A16" s="68" t="s">
        <v>64</v>
      </c>
      <c r="B16" s="69">
        <v>63</v>
      </c>
      <c r="C16" s="70">
        <v>12</v>
      </c>
      <c r="D16" s="4">
        <v>7</v>
      </c>
      <c r="E16" s="4">
        <v>12</v>
      </c>
      <c r="F16" s="4">
        <v>14</v>
      </c>
      <c r="G16" s="4">
        <v>1</v>
      </c>
      <c r="H16" s="4">
        <v>1</v>
      </c>
      <c r="I16" s="4">
        <v>7</v>
      </c>
      <c r="J16" s="71">
        <v>32</v>
      </c>
      <c r="K16" s="69">
        <f t="shared" si="0"/>
        <v>86</v>
      </c>
    </row>
    <row r="17" spans="1:24" ht="21" thickBot="1" x14ac:dyDescent="0.35">
      <c r="A17" s="68" t="s">
        <v>65</v>
      </c>
      <c r="B17" s="72">
        <v>50</v>
      </c>
      <c r="C17" s="73">
        <v>21</v>
      </c>
      <c r="D17" s="74">
        <v>9</v>
      </c>
      <c r="E17" s="74">
        <v>6</v>
      </c>
      <c r="F17" s="74">
        <v>8</v>
      </c>
      <c r="G17" s="74">
        <v>1</v>
      </c>
      <c r="H17" s="74">
        <v>1</v>
      </c>
      <c r="I17" s="74">
        <v>1</v>
      </c>
      <c r="J17" s="75">
        <v>23</v>
      </c>
      <c r="K17" s="72">
        <f t="shared" si="0"/>
        <v>70</v>
      </c>
    </row>
    <row r="18" spans="1:24" s="81" customFormat="1" ht="21" thickBot="1" x14ac:dyDescent="0.35">
      <c r="A18" s="76" t="s">
        <v>39</v>
      </c>
      <c r="B18" s="77">
        <f t="shared" ref="B18:K18" si="1">SUM(B7:B17)</f>
        <v>467</v>
      </c>
      <c r="C18" s="78">
        <f t="shared" si="1"/>
        <v>152</v>
      </c>
      <c r="D18" s="79">
        <f t="shared" si="1"/>
        <v>78</v>
      </c>
      <c r="E18" s="79">
        <f t="shared" si="1"/>
        <v>93</v>
      </c>
      <c r="F18" s="79">
        <f t="shared" si="1"/>
        <v>110</v>
      </c>
      <c r="G18" s="79">
        <f t="shared" si="1"/>
        <v>8</v>
      </c>
      <c r="H18" s="79">
        <f t="shared" si="1"/>
        <v>14</v>
      </c>
      <c r="I18" s="79">
        <f t="shared" si="1"/>
        <v>24</v>
      </c>
      <c r="J18" s="80">
        <f t="shared" si="1"/>
        <v>164</v>
      </c>
      <c r="K18" s="77">
        <f t="shared" si="1"/>
        <v>643</v>
      </c>
    </row>
    <row r="19" spans="1:24" ht="19.5" customHeight="1" x14ac:dyDescent="0.25">
      <c r="A19" s="82" t="s">
        <v>101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3"/>
    </row>
    <row r="20" spans="1:24" ht="19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11" t="s">
        <v>66</v>
      </c>
      <c r="K20" s="11"/>
      <c r="L20" s="83"/>
    </row>
    <row r="21" spans="1:24" ht="19.5" customHeight="1" x14ac:dyDescent="0.25">
      <c r="A21" s="9"/>
      <c r="B21" s="9"/>
      <c r="C21" s="9"/>
      <c r="D21" s="9"/>
      <c r="E21" s="9"/>
      <c r="F21" s="9"/>
      <c r="G21" s="9"/>
      <c r="H21" s="9"/>
      <c r="I21" s="11" t="s">
        <v>67</v>
      </c>
      <c r="J21" s="11"/>
      <c r="K21" s="11"/>
      <c r="L21" s="83"/>
    </row>
    <row r="22" spans="1:24" ht="24" customHeight="1" x14ac:dyDescent="0.25">
      <c r="A22" s="12" t="s">
        <v>68</v>
      </c>
      <c r="B22" s="9"/>
      <c r="C22" s="10"/>
      <c r="D22" s="10"/>
      <c r="E22" s="10"/>
      <c r="F22" s="10"/>
      <c r="G22" s="10"/>
      <c r="H22" s="10"/>
      <c r="I22" s="10"/>
      <c r="J22" s="84"/>
      <c r="K22" s="84"/>
      <c r="L22" s="84"/>
    </row>
    <row r="23" spans="1:24" ht="24" customHeight="1" x14ac:dyDescent="0.25">
      <c r="A23" s="85" t="s">
        <v>69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4"/>
    </row>
    <row r="24" spans="1:24" ht="24" customHeight="1" x14ac:dyDescent="0.25">
      <c r="A24" s="85" t="s">
        <v>70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4"/>
    </row>
    <row r="25" spans="1:24" ht="24.75" customHeight="1" x14ac:dyDescent="0.25">
      <c r="A25" s="85" t="s">
        <v>71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4"/>
    </row>
    <row r="26" spans="1:24" ht="24" customHeight="1" x14ac:dyDescent="0.25">
      <c r="A26" s="85" t="s">
        <v>72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4"/>
    </row>
    <row r="27" spans="1:24" ht="24" customHeight="1" x14ac:dyDescent="0.3">
      <c r="A27" s="86" t="s">
        <v>73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10"/>
    </row>
    <row r="28" spans="1:24" s="88" customFormat="1" ht="22.5" customHeight="1" x14ac:dyDescent="0.3">
      <c r="A28" s="87" t="s">
        <v>74</v>
      </c>
      <c r="C28" s="89"/>
      <c r="D28" s="89"/>
      <c r="E28" s="89"/>
      <c r="F28" s="89"/>
      <c r="G28" s="89"/>
      <c r="H28" s="9"/>
      <c r="I28" s="9"/>
      <c r="J28" s="9"/>
      <c r="K28" s="9"/>
      <c r="L28" s="9"/>
    </row>
    <row r="29" spans="1:24" s="92" customFormat="1" ht="22.5" customHeight="1" x14ac:dyDescent="0.3">
      <c r="A29" s="90" t="s">
        <v>75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1"/>
      <c r="S29" s="91"/>
      <c r="T29" s="91"/>
      <c r="U29" s="91"/>
      <c r="W29" s="93"/>
      <c r="X29" s="93"/>
    </row>
    <row r="30" spans="1:24" s="92" customFormat="1" ht="22.5" customHeight="1" x14ac:dyDescent="0.3">
      <c r="A30" s="94" t="s">
        <v>76</v>
      </c>
      <c r="B30" s="94"/>
      <c r="C30" s="13"/>
      <c r="D30" s="13"/>
      <c r="E30" s="13"/>
      <c r="F30" s="13"/>
      <c r="G30" s="13"/>
      <c r="H30" s="95"/>
      <c r="I30" s="95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W30" s="93"/>
      <c r="X30" s="93"/>
    </row>
    <row r="31" spans="1:24" s="92" customFormat="1" ht="22.5" customHeight="1" x14ac:dyDescent="0.3">
      <c r="A31" s="13"/>
      <c r="B31" s="94" t="s">
        <v>77</v>
      </c>
      <c r="D31" s="13"/>
      <c r="E31" s="13"/>
      <c r="F31" s="13"/>
      <c r="G31" s="25" t="s">
        <v>25</v>
      </c>
      <c r="H31" s="26">
        <v>63</v>
      </c>
      <c r="I31" s="26" t="s">
        <v>12</v>
      </c>
      <c r="L31" s="22"/>
      <c r="N31" s="21"/>
      <c r="O31" s="21"/>
      <c r="P31" s="21"/>
      <c r="Q31" s="21"/>
      <c r="R31" s="21"/>
      <c r="S31" s="21"/>
      <c r="T31" s="21"/>
      <c r="U31" s="21"/>
      <c r="W31" s="93"/>
      <c r="X31" s="93"/>
    </row>
    <row r="32" spans="1:24" s="92" customFormat="1" ht="22.5" customHeight="1" x14ac:dyDescent="0.3">
      <c r="A32" s="13"/>
      <c r="B32" s="94" t="s">
        <v>78</v>
      </c>
      <c r="D32" s="13"/>
      <c r="E32" s="13"/>
      <c r="F32" s="13"/>
      <c r="G32" s="25" t="s">
        <v>25</v>
      </c>
      <c r="H32" s="26">
        <v>51</v>
      </c>
      <c r="I32" s="26" t="s">
        <v>12</v>
      </c>
      <c r="L32" s="22"/>
      <c r="N32" s="21"/>
      <c r="O32" s="21"/>
      <c r="P32" s="21"/>
      <c r="Q32" s="21"/>
      <c r="R32" s="21"/>
      <c r="S32" s="21"/>
      <c r="T32" s="21"/>
      <c r="U32" s="21"/>
      <c r="W32" s="93"/>
      <c r="X32" s="93"/>
    </row>
    <row r="33" spans="1:24" s="92" customFormat="1" ht="22.5" customHeight="1" x14ac:dyDescent="0.3">
      <c r="A33" s="13"/>
      <c r="B33" s="94" t="s">
        <v>102</v>
      </c>
      <c r="D33" s="13"/>
      <c r="E33" s="13"/>
      <c r="F33" s="13"/>
      <c r="G33" s="25" t="s">
        <v>25</v>
      </c>
      <c r="H33" s="26">
        <v>50</v>
      </c>
      <c r="I33" s="26" t="s">
        <v>12</v>
      </c>
      <c r="L33" s="22"/>
      <c r="N33" s="21"/>
      <c r="O33" s="21"/>
      <c r="P33" s="21"/>
      <c r="Q33" s="21"/>
      <c r="R33" s="21"/>
      <c r="S33" s="21"/>
      <c r="T33" s="21"/>
      <c r="U33" s="21"/>
      <c r="W33" s="93"/>
      <c r="X33" s="93"/>
    </row>
    <row r="34" spans="1:24" s="15" customFormat="1" ht="24" customHeight="1" x14ac:dyDescent="0.3">
      <c r="A34" s="12"/>
      <c r="B34" s="88" t="s">
        <v>28</v>
      </c>
      <c r="C34" s="89"/>
      <c r="D34" s="89"/>
      <c r="E34" s="16"/>
      <c r="F34" s="16"/>
      <c r="G34" s="16"/>
      <c r="H34" s="16"/>
      <c r="I34" s="16"/>
      <c r="J34" s="16"/>
      <c r="K34" s="16"/>
      <c r="L34" s="16"/>
      <c r="N34" s="16"/>
    </row>
    <row r="35" spans="1:24" s="15" customFormat="1" ht="24" customHeight="1" x14ac:dyDescent="0.3">
      <c r="A35" s="96"/>
      <c r="B35" s="97" t="s">
        <v>79</v>
      </c>
      <c r="C35" s="96"/>
      <c r="D35" s="96"/>
      <c r="E35" s="96"/>
      <c r="F35" s="96"/>
      <c r="G35" s="98" t="s">
        <v>29</v>
      </c>
      <c r="H35" s="99">
        <v>56</v>
      </c>
      <c r="I35" s="99" t="s">
        <v>12</v>
      </c>
      <c r="J35" s="16"/>
      <c r="K35" s="16"/>
      <c r="M35" s="16"/>
    </row>
    <row r="36" spans="1:24" s="15" customFormat="1" ht="24" customHeight="1" x14ac:dyDescent="0.3">
      <c r="A36" s="12"/>
      <c r="B36" s="97" t="s">
        <v>80</v>
      </c>
      <c r="C36" s="100"/>
      <c r="D36" s="16"/>
      <c r="E36" s="16"/>
      <c r="F36" s="16"/>
      <c r="G36" s="98" t="s">
        <v>29</v>
      </c>
      <c r="H36" s="101">
        <v>51</v>
      </c>
      <c r="I36" s="99" t="s">
        <v>12</v>
      </c>
      <c r="J36" s="16"/>
      <c r="K36" s="16"/>
      <c r="M36" s="16"/>
    </row>
    <row r="37" spans="1:24" s="15" customFormat="1" ht="24" customHeight="1" x14ac:dyDescent="0.3">
      <c r="A37" s="12"/>
      <c r="B37" s="97" t="s">
        <v>81</v>
      </c>
      <c r="C37" s="16"/>
      <c r="D37" s="16"/>
      <c r="E37" s="16"/>
      <c r="F37" s="16"/>
      <c r="G37" s="98" t="s">
        <v>29</v>
      </c>
      <c r="H37" s="16">
        <v>35</v>
      </c>
      <c r="I37" s="16" t="s">
        <v>32</v>
      </c>
      <c r="J37" s="16"/>
      <c r="K37" s="16"/>
    </row>
    <row r="38" spans="1:24" s="15" customFormat="1" ht="24" customHeight="1" x14ac:dyDescent="0.3">
      <c r="A38" s="102"/>
      <c r="B38" s="103" t="s">
        <v>33</v>
      </c>
      <c r="C38" s="104"/>
      <c r="D38" s="98"/>
      <c r="E38" s="99"/>
      <c r="F38" s="99"/>
      <c r="G38" s="99"/>
      <c r="H38" s="16"/>
      <c r="I38" s="99"/>
      <c r="J38" s="99"/>
      <c r="K38" s="99"/>
      <c r="L38" s="99"/>
    </row>
    <row r="39" spans="1:24" s="15" customFormat="1" ht="24" customHeight="1" x14ac:dyDescent="0.3">
      <c r="A39" s="12"/>
      <c r="B39" s="105" t="s">
        <v>34</v>
      </c>
      <c r="C39" s="105"/>
      <c r="D39" s="16"/>
      <c r="E39" s="98" t="s">
        <v>1</v>
      </c>
      <c r="F39" s="99">
        <v>13</v>
      </c>
      <c r="G39" s="99" t="s">
        <v>35</v>
      </c>
      <c r="H39" s="16"/>
    </row>
    <row r="40" spans="1:24" s="15" customFormat="1" ht="24" customHeight="1" x14ac:dyDescent="0.3">
      <c r="A40" s="12"/>
      <c r="B40" s="105" t="s">
        <v>36</v>
      </c>
      <c r="C40" s="105"/>
      <c r="D40" s="16"/>
      <c r="E40" s="98" t="s">
        <v>1</v>
      </c>
      <c r="F40" s="99">
        <v>24</v>
      </c>
      <c r="G40" s="99" t="s">
        <v>35</v>
      </c>
      <c r="H40" s="16"/>
    </row>
    <row r="41" spans="1:24" s="15" customFormat="1" ht="24" customHeight="1" x14ac:dyDescent="0.3">
      <c r="A41" s="12"/>
      <c r="B41" s="105" t="s">
        <v>37</v>
      </c>
      <c r="C41" s="105"/>
      <c r="D41" s="16"/>
      <c r="E41" s="98" t="s">
        <v>1</v>
      </c>
      <c r="F41" s="99">
        <v>8</v>
      </c>
      <c r="G41" s="99" t="s">
        <v>35</v>
      </c>
      <c r="H41" s="16"/>
    </row>
    <row r="42" spans="1:24" s="15" customFormat="1" ht="24" customHeight="1" x14ac:dyDescent="0.3">
      <c r="A42" s="12"/>
      <c r="B42" s="105" t="s">
        <v>38</v>
      </c>
      <c r="C42" s="105"/>
      <c r="D42" s="16"/>
      <c r="E42" s="98" t="s">
        <v>1</v>
      </c>
      <c r="F42" s="99">
        <v>15</v>
      </c>
      <c r="G42" s="99" t="s">
        <v>35</v>
      </c>
      <c r="H42" s="16"/>
    </row>
    <row r="43" spans="1:24" s="15" customFormat="1" ht="24" customHeight="1" x14ac:dyDescent="0.3">
      <c r="A43" s="12"/>
      <c r="B43" s="106" t="s">
        <v>39</v>
      </c>
      <c r="C43" s="106"/>
      <c r="D43" s="16"/>
      <c r="E43" s="99"/>
      <c r="F43" s="107">
        <f>SUM(F39:F42)</f>
        <v>60</v>
      </c>
      <c r="G43" s="107" t="s">
        <v>35</v>
      </c>
      <c r="H43" s="16"/>
    </row>
    <row r="44" spans="1:24" s="15" customFormat="1" ht="24" customHeight="1" x14ac:dyDescent="0.3">
      <c r="A44" s="12"/>
      <c r="B44" s="103" t="s">
        <v>40</v>
      </c>
      <c r="C44" s="104"/>
      <c r="D44" s="16"/>
      <c r="E44" s="104"/>
      <c r="F44" s="105"/>
      <c r="G44" s="99"/>
      <c r="H44" s="16"/>
    </row>
    <row r="45" spans="1:24" s="15" customFormat="1" ht="24" customHeight="1" x14ac:dyDescent="0.3">
      <c r="A45" s="12"/>
      <c r="B45" s="105" t="s">
        <v>41</v>
      </c>
      <c r="C45" s="105"/>
      <c r="D45" s="16"/>
      <c r="E45" s="99" t="s">
        <v>1</v>
      </c>
      <c r="F45" s="99">
        <v>3</v>
      </c>
      <c r="G45" s="99" t="s">
        <v>35</v>
      </c>
      <c r="H45" s="99"/>
      <c r="I45" s="99"/>
      <c r="J45" s="99"/>
      <c r="K45" s="99"/>
      <c r="L45" s="99"/>
    </row>
    <row r="46" spans="1:24" s="15" customFormat="1" ht="24" customHeight="1" x14ac:dyDescent="0.3">
      <c r="A46" s="12"/>
      <c r="B46" s="108" t="s">
        <v>42</v>
      </c>
      <c r="C46" s="108"/>
      <c r="D46" s="16"/>
      <c r="E46" s="99" t="s">
        <v>1</v>
      </c>
      <c r="F46" s="99">
        <v>3</v>
      </c>
      <c r="G46" s="99" t="s">
        <v>35</v>
      </c>
      <c r="H46" s="100"/>
      <c r="I46" s="16"/>
      <c r="J46" s="16"/>
      <c r="K46" s="16"/>
      <c r="L46" s="16"/>
    </row>
    <row r="47" spans="1:24" s="15" customFormat="1" ht="24" customHeight="1" x14ac:dyDescent="0.3">
      <c r="A47" s="12"/>
      <c r="B47" s="108" t="s">
        <v>43</v>
      </c>
      <c r="C47" s="108"/>
      <c r="D47" s="16"/>
      <c r="E47" s="99" t="s">
        <v>1</v>
      </c>
      <c r="F47" s="99">
        <v>6</v>
      </c>
      <c r="G47" s="99" t="s">
        <v>35</v>
      </c>
      <c r="H47" s="100"/>
      <c r="I47" s="16"/>
      <c r="J47" s="16"/>
      <c r="K47" s="16"/>
      <c r="L47" s="16"/>
    </row>
    <row r="48" spans="1:24" s="15" customFormat="1" ht="24" customHeight="1" x14ac:dyDescent="0.3">
      <c r="A48" s="12"/>
      <c r="B48" s="108" t="s">
        <v>44</v>
      </c>
      <c r="C48" s="108"/>
      <c r="D48" s="16"/>
      <c r="E48" s="99" t="s">
        <v>1</v>
      </c>
      <c r="F48" s="99">
        <v>5</v>
      </c>
      <c r="G48" s="99" t="s">
        <v>35</v>
      </c>
      <c r="H48" s="100"/>
      <c r="I48" s="16"/>
      <c r="J48" s="16"/>
      <c r="K48" s="16"/>
      <c r="L48" s="16"/>
    </row>
    <row r="49" spans="1:12" s="15" customFormat="1" ht="24" customHeight="1" x14ac:dyDescent="0.3">
      <c r="A49" s="12"/>
      <c r="B49" s="106" t="s">
        <v>39</v>
      </c>
      <c r="C49" s="106"/>
      <c r="D49" s="16"/>
      <c r="E49" s="107"/>
      <c r="F49" s="107">
        <f>SUM(F45:F48)</f>
        <v>17</v>
      </c>
      <c r="G49" s="107" t="s">
        <v>35</v>
      </c>
      <c r="H49" s="100"/>
      <c r="I49" s="16"/>
      <c r="J49" s="16"/>
      <c r="K49" s="16"/>
      <c r="L49" s="16"/>
    </row>
    <row r="50" spans="1:12" s="95" customFormat="1" ht="24" customHeight="1" x14ac:dyDescent="0.3">
      <c r="A50" s="109"/>
      <c r="B50" s="18" t="s">
        <v>45</v>
      </c>
      <c r="C50" s="19"/>
      <c r="D50" s="19"/>
      <c r="E50" s="19"/>
      <c r="F50" s="28"/>
      <c r="G50" s="110"/>
      <c r="H50" s="110"/>
      <c r="I50" s="110"/>
      <c r="J50" s="110"/>
      <c r="K50" s="110"/>
      <c r="L50" s="110"/>
    </row>
    <row r="51" spans="1:12" s="95" customFormat="1" ht="24" customHeight="1" x14ac:dyDescent="0.3">
      <c r="A51" s="109"/>
      <c r="B51" s="32" t="s">
        <v>130</v>
      </c>
      <c r="C51" s="29"/>
      <c r="D51" s="29"/>
      <c r="E51" s="110"/>
      <c r="G51" s="110"/>
      <c r="H51" s="30"/>
      <c r="I51" s="31"/>
      <c r="J51" s="31"/>
      <c r="K51" s="110"/>
      <c r="L51" s="110"/>
    </row>
    <row r="52" spans="1:12" s="95" customFormat="1" ht="24" customHeight="1" x14ac:dyDescent="0.25">
      <c r="A52" s="85" t="s">
        <v>131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</row>
    <row r="53" spans="1:12" ht="24" customHeight="1" x14ac:dyDescent="0.25">
      <c r="A53" s="85" t="s">
        <v>132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</row>
    <row r="54" spans="1:12" ht="24" customHeight="1" x14ac:dyDescent="0.25">
      <c r="A54" s="85" t="s">
        <v>133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</row>
    <row r="55" spans="1:12" ht="24" customHeight="1" x14ac:dyDescent="0.25">
      <c r="A55" s="12" t="s">
        <v>134</v>
      </c>
      <c r="B55" s="12"/>
      <c r="C55" s="12"/>
      <c r="D55" s="12"/>
      <c r="E55" s="12"/>
      <c r="F55" s="29" t="s">
        <v>47</v>
      </c>
      <c r="G55" s="12"/>
      <c r="H55" s="12"/>
      <c r="I55" s="12"/>
      <c r="J55" s="12"/>
      <c r="K55" s="12"/>
      <c r="L55" s="12"/>
    </row>
    <row r="56" spans="1:12" ht="24" customHeight="1" x14ac:dyDescent="0.3">
      <c r="A56" s="109"/>
      <c r="B56" s="32" t="s">
        <v>82</v>
      </c>
      <c r="C56" s="33"/>
      <c r="D56" s="28"/>
      <c r="E56" s="28"/>
      <c r="F56" s="29" t="s">
        <v>83</v>
      </c>
      <c r="G56" s="110"/>
      <c r="H56" s="30"/>
      <c r="I56" s="34"/>
      <c r="J56" s="46"/>
      <c r="K56" s="110"/>
      <c r="L56" s="110"/>
    </row>
    <row r="57" spans="1:12" ht="24" customHeight="1" x14ac:dyDescent="0.3">
      <c r="A57" s="109"/>
      <c r="B57" s="32" t="s">
        <v>50</v>
      </c>
      <c r="C57" s="28"/>
      <c r="D57" s="28"/>
      <c r="E57" s="28"/>
      <c r="F57" s="29" t="s">
        <v>84</v>
      </c>
      <c r="G57" s="110"/>
      <c r="H57" s="30"/>
      <c r="I57" s="28"/>
      <c r="J57" s="28"/>
      <c r="K57" s="110"/>
      <c r="L57" s="110"/>
    </row>
    <row r="58" spans="1:12" ht="20.25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2" ht="20.25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2" ht="20.25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2" ht="20.25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2" ht="20.25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2" ht="20.25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2" ht="20.25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20.25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ht="20.25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ht="20.25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ht="20.25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ht="20.25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ht="20.25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ht="20.25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ht="20.25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ht="20.25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20.25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ht="20.25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</row>
    <row r="76" spans="1:11" ht="20.25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spans="1:11" ht="20.25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</row>
    <row r="78" spans="1:11" ht="20.25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</row>
    <row r="79" spans="1:11" ht="20.25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spans="1:11" ht="20.25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ht="20.25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 ht="20.25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ht="20.25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20.25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spans="1:11" ht="20.25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1" ht="20.25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  <row r="87" spans="1:11" ht="20.25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 ht="20.25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 ht="20.25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 ht="20.25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ht="20.25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 ht="20.25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 ht="20.25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 ht="20.25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 ht="20.25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 ht="20.25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ht="20.25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 ht="20.25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20.25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 ht="20.25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 ht="20.25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 ht="20.25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 ht="20.25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 ht="20.25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 ht="20.25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ht="20.25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 ht="20.25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ht="20.25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 ht="20.25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 ht="20.25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 ht="20.25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ht="20.25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ht="20.25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ht="20.25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ht="20.25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20.25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20.25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ht="20.25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ht="20.25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ht="20.25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 ht="20.25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 ht="20.25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1" ht="20.25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1" ht="20.25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11" ht="20.25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spans="1:11" ht="20.25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spans="1:11" ht="20.25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spans="1:11" ht="20.25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spans="1:11" ht="20.25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spans="1:11" ht="20.25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</row>
    <row r="131" spans="1:11" ht="20.25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</row>
    <row r="132" spans="1:11" ht="20.25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</row>
  </sheetData>
  <mergeCells count="24">
    <mergeCell ref="A53:L53"/>
    <mergeCell ref="A54:L54"/>
    <mergeCell ref="A26:K26"/>
    <mergeCell ref="A27:K27"/>
    <mergeCell ref="A29:Q29"/>
    <mergeCell ref="B43:C43"/>
    <mergeCell ref="B49:C49"/>
    <mergeCell ref="A52:L52"/>
    <mergeCell ref="A19:K19"/>
    <mergeCell ref="J20:K20"/>
    <mergeCell ref="I21:K21"/>
    <mergeCell ref="A23:K23"/>
    <mergeCell ref="A24:K24"/>
    <mergeCell ref="A25:K25"/>
    <mergeCell ref="A1:K1"/>
    <mergeCell ref="A2:K2"/>
    <mergeCell ref="A4:A6"/>
    <mergeCell ref="B4:B5"/>
    <mergeCell ref="C4:K4"/>
    <mergeCell ref="C5:C6"/>
    <mergeCell ref="D5:D6"/>
    <mergeCell ref="F5:F6"/>
    <mergeCell ref="J5:J6"/>
    <mergeCell ref="K5:K6"/>
  </mergeCells>
  <pageMargins left="0.15748031496062992" right="0.15748031496062992" top="0.74803149606299213" bottom="0.74803149606299213" header="0.31496062992125984" footer="0.31496062992125984"/>
  <pageSetup paperSize="9" orientation="portrait" r:id="rId1"/>
  <colBreaks count="1" manualBreakCount="1">
    <brk id="1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สรุปร้องเรียน 11 เดือน งปม. 56</vt:lpstr>
      <vt:lpstr>สรุปร้องเรียน 11 เดือน งปม. 57</vt:lpstr>
      <vt:lpstr>สรุปร้องเรียน 11 เดือน งปม.58</vt:lpstr>
      <vt:lpstr>'สรุปร้องเรียน 11 เดือน งปม. 56'!Print_Area</vt:lpstr>
      <vt:lpstr>'สรุปร้องเรียน 11 เดือน งปม. 57'!Print_Area</vt:lpstr>
      <vt:lpstr>'สรุปร้องเรียน 11 เดือน งปม.58'!Print_Area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2015-09-09T04:20:44Z</dcterms:created>
  <dcterms:modified xsi:type="dcterms:W3CDTF">2015-09-09T08:21:12Z</dcterms:modified>
</cp:coreProperties>
</file>