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038744\Desktop\Data Catalog\ข้อมูลสำเร็จ\cdgcatalog\ข้อมูลชุดที่ 2\"/>
    </mc:Choice>
  </mc:AlternateContent>
  <bookViews>
    <workbookView xWindow="-120" yWindow="-120" windowWidth="29040" windowHeight="15840" firstSheet="1" activeTab="1"/>
  </bookViews>
  <sheets>
    <sheet name="Sheet1" sheetId="73" state="hidden" r:id="rId1"/>
    <sheet name="G02-33400-71_01 " sheetId="70" r:id="rId2"/>
  </sheets>
  <definedNames>
    <definedName name="_xlnm.Print_Area" localSheetId="1">'G02-33400-71_01 '!$A$1:$J$23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7" i="70" l="1"/>
  <c r="I14" i="70"/>
  <c r="I13" i="70"/>
  <c r="I5" i="70" l="1"/>
  <c r="I4" i="70"/>
  <c r="I3" i="70" l="1"/>
  <c r="I2" i="70"/>
</calcChain>
</file>

<file path=xl/comments1.xml><?xml version="1.0" encoding="utf-8"?>
<comments xmlns="http://schemas.openxmlformats.org/spreadsheetml/2006/main">
  <authors>
    <author>นคร ภูริปัญโญ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นคร ภูริปัญโญ:</t>
        </r>
        <r>
          <rPr>
            <sz val="9"/>
            <color indexed="81"/>
            <rFont val="Tahoma"/>
            <family val="2"/>
          </rPr>
          <t xml:space="preserve">
1-9 งบพลางที่ต้องดำเนินการก่อน</t>
        </r>
      </text>
    </comment>
  </commentList>
</comments>
</file>

<file path=xl/sharedStrings.xml><?xml version="1.0" encoding="utf-8"?>
<sst xmlns="http://schemas.openxmlformats.org/spreadsheetml/2006/main" count="214" uniqueCount="166">
  <si>
    <t xml:space="preserve"> โครงการบ้านเอื้ออาทรน่าน 
ตำบลดู่ใต้ อำเภอเมืองน่าน จังหวัดน่าน </t>
  </si>
  <si>
    <t xml:space="preserve">โครงบ้านเอื้ออาทรเชียงใหม่ (สันกำแพง) 
ตำบลต้นเปา อำเภอสันกำแพง จังหวัดเชียงใหม่ </t>
  </si>
  <si>
    <t>โครงการบ้านเอื้ออาทรรังสิตคลอง 10/1 
ตำบลบึงสนั่น อำเภอธัญบุรี จังหวัดปทุมธานี</t>
  </si>
  <si>
    <t xml:space="preserve">โครงการบ้านเอื้ออาทรรังสิตคลอง 9 
ตำบลบึงสนั่น อำเภอธัญบุรี จังหวัดปทุมธานี </t>
  </si>
  <si>
    <t>โครงการบ้านเอื้ออาทรรังสิต คลอง 10/2 
ตำบลบึงสนั่น อำเภอธัญบุรี จังหวัดปทุมธานี</t>
  </si>
  <si>
    <t>โครงการบ้านเอื้ออาทรเทพารักษ์ 1 
ตำบลเทพารักษ์ อำเภอเมืองสมุทรปราการ จังหวัดสมุทรปราการ</t>
  </si>
  <si>
    <t>โครงการเคหะชุมชนธนบุรี 1 ส่วน 3 ส่วน 4
แขวงแสมดำ เขตบางขุนเทียน กรุงเทพมหานคร</t>
  </si>
  <si>
    <t>โครงการเคหะชุมชนธนบุรี 3 ระยะ 3 
แขวงแสมดำ เขตบางขุนเทียน กรุงเทพมหานคร</t>
  </si>
  <si>
    <t>โครงการประชาอุทิศ 76 ซอยประชาอุทิศ 76
แขวงทุ่งครุ เขตทุ่งครุ กรุงเทพมหานคร</t>
  </si>
  <si>
    <t>โครงการเคหะชุมชนหาดใหญ่ ระยะที่ 1,3,4
ตำบลหาดใหญ่ อำเภอหาดใหญ่ จังหวัดสงขลา</t>
  </si>
  <si>
    <t>โครงการบ้านเอื้ออาทรชุมพร ระยะ 3/1 
ตำบลบางลึก อำเภอเมืองชุมพร จังหวัดชุมพร</t>
  </si>
  <si>
    <t>โครงการเคหะชุมชนตรัง ระยะ 1 และ ระยะ 2 
ตำบลควนธานี อำเภอกันตัง จังหวัดตรัง</t>
  </si>
  <si>
    <t>โครงการเคหะชุมชนชุมพร ระยะ 1 
ตำบลบางลึก อำเภอเมืองชุมพร จังหวัดชุมพร</t>
  </si>
  <si>
    <t>โครงการเคหะชุมชนธนบุรี 2 ระยะ 1
แขวงแสมดำ เขตบางขุนเทียน กรุงเทพมหานคร</t>
  </si>
  <si>
    <t>งานปรับปรุงซ่อมแซมอาคารศูนย์ชุมชน</t>
  </si>
  <si>
    <t>งานปรับปรุงซ่อมแซมอาคารศูนย์ชุมชน
งานปรับปรุงซ่อมแซมรั้วกำแพงกันดิน</t>
  </si>
  <si>
    <t>งานปรับปรุงซ่อมแซมอาคารศูนย์ชุมชน
งานปรับปรุงทางเท้า</t>
  </si>
  <si>
    <t>งานติดตั้งลูกระนาด/คันชะลอ</t>
  </si>
  <si>
    <t xml:space="preserve">โครงการบ้านเอื้ออาทรลพบุรี (ลำนารายณ์) </t>
  </si>
  <si>
    <t>โครงการบ้านเอื้ออาทรรังสิตคลอง 10/1</t>
  </si>
  <si>
    <t>โครงการเคหะชุมชนธนบุรี 2 ระยะ 1</t>
  </si>
  <si>
    <t>โครงการบ้านเอื้ออาทรชุมพร ระยะ 3/1</t>
  </si>
  <si>
    <t>โครงการเคหะชุมชนตรัง ระยะ 1 และ ระยะ 2</t>
  </si>
  <si>
    <t>โครงการบ้านเอื้ออาทรบางขุนเทียน 1</t>
  </si>
  <si>
    <t>โครงการบ้านเอื้ออาทรบางขุนเทียน 2</t>
  </si>
  <si>
    <t>ลพบุรี</t>
  </si>
  <si>
    <t>เชียงใหม่</t>
  </si>
  <si>
    <t>ปทุมธานี</t>
  </si>
  <si>
    <t>สมุทรปราการ</t>
  </si>
  <si>
    <t>ชุมพร</t>
  </si>
  <si>
    <t>ตรัง</t>
  </si>
  <si>
    <t>ภูเก็ต</t>
  </si>
  <si>
    <t>เชียงราย</t>
  </si>
  <si>
    <t>ลำนารายณ์</t>
  </si>
  <si>
    <t>ชัยบาดาล</t>
  </si>
  <si>
    <t>เมืองเชียงราย</t>
  </si>
  <si>
    <t>บึงสนั่น</t>
  </si>
  <si>
    <t>ธัญบุรี</t>
  </si>
  <si>
    <t>เมืองสมุทรปราการ</t>
  </si>
  <si>
    <t>แสมดำ</t>
  </si>
  <si>
    <t>บางขุนเทียน</t>
  </si>
  <si>
    <t>บางลึก</t>
  </si>
  <si>
    <t>เมืองชุมพร</t>
  </si>
  <si>
    <t>ควนธานี</t>
  </si>
  <si>
    <t>กันตัง</t>
  </si>
  <si>
    <t>ศรีสุนทร</t>
  </si>
  <si>
    <t>ท่าข้าม</t>
  </si>
  <si>
    <t xml:space="preserve"> โครงการบ้านเอื้ออาทรลำปาง (ต้นธงชัย) 
ตำบลต้นธงชัย อำเภอเมืองลำปาง จังหวัดลำปาง </t>
  </si>
  <si>
    <t xml:space="preserve"> โครงการบ้านเอื้ออาทรลำปาง (พิชัย) 
ตำบลพิชัย อำเภอเมืองลำปาง  จังหวัดลำปาง </t>
  </si>
  <si>
    <t xml:space="preserve">โครงการบ้านเอื้ออาทรลพบุรี (พัฒนานิคม 2) 
ตำบลพัฒนานิคม อำเภอพัฒนานิคม จังหวัดลพบุรี </t>
  </si>
  <si>
    <t xml:space="preserve">โครงการบ้านเอื้ออาทรลพบุรี (ลำนารายณ์) 
ตำบลลำนารายณ์ อำเภอชัยบาดาล จังหวัดลพบุรี </t>
  </si>
  <si>
    <t xml:space="preserve">โครงการบ้านเอื้ออาทรสุโขทัย ( สวรรคโลก ) 
ตำบลในเมือง อำเภอสวรรคโลก จังหวัดสุโขทัย </t>
  </si>
  <si>
    <t xml:space="preserve">โครงการบ้านเอื้ออาทรสุโขทัย ( สท.1 ) 
ตำบลปากแคว  อำเภอเมืองสุโขทัย จังหวัดสุโขทัย </t>
  </si>
  <si>
    <t xml:space="preserve">โครงการบ้านเอื้ออาทรอุตรดิตถ์ ( งิ้วงาม ) 
ตำบลงิ้วงาม อำเภอเมืองอุตรดิตถ์ จังหวัดอุตรดิตถ์ </t>
  </si>
  <si>
    <t xml:space="preserve">โครงการบ้านเอื้ออาทรเชียงราย ( ริมกก ) 
ตำบลริมกก อำเภอเมืองเชียงราย จังหวัดเชียงราย </t>
  </si>
  <si>
    <t xml:space="preserve">โครงการบ้านเอื้ออาทรเชียงใหม่ ( สันป่าตอง) 
ตำบลสันกลาง อำเภอสันป่าตอง จังหวัดเชียงใหม่ </t>
  </si>
  <si>
    <t>งานปรับปรุงซ่อมแซมอาคารศูนย์ชุมชน
งานปรับปรุงซ่อมแซมฝาบ่อพัก</t>
  </si>
  <si>
    <t xml:space="preserve">โครงการบ้านเอื้ออาทรเชียงใหม่ (เจ้าแม่กวนอิม) 
ตำบลป่าแดด อำเภอเมืองเชียงใหม่ จังหวัดเชียงใหม่ </t>
  </si>
  <si>
    <t>งานปรับปรุงซ่อมแซมอาคารศูนย์ชุมชน ติดตั้งกันสาด ติดตั้งแผงบังแดด ฝาตะแกรงเหล็กรางยู 
งานลอกท่อระบายน้ำและรางยู</t>
  </si>
  <si>
    <t xml:space="preserve">โครงการเคหะชุมชนลพบุรี ระยะ 1-3  
ตำบลกกโก อำเภอเมืองลพบุรี จังหวัดลพบุรี </t>
  </si>
  <si>
    <t xml:space="preserve">โครงการบ้านเอื้ออาทรเชียงใหม่ (หนองหอย 2) 
ตำบลหนองหอย อำเภอเมืองเชียงใหม่  จังหวัดเชียงใหม่ </t>
  </si>
  <si>
    <t>โครงการบ้านเอื้ออาทรนครสวรรค์ 2 
ตำบลวัดไทร อำเภอเมืองนครสวรรค์ จังหวัดนครสวรรค์</t>
  </si>
  <si>
    <t xml:space="preserve">โครงการบ้านเอื้ออาทรเชียงใหม่ (หนองหอย 1)
ตำบลหนองหอย อำเภอเมืองเชียงใหม่ จังหวัดเชียงใหม่ </t>
  </si>
  <si>
    <t xml:space="preserve">โครงการบ้านเอื้ออาทรเชียงใหม่ (สันผีเสื้อ) 
ตำบลสันผีเสื้อ อำเภอเมืองเชียงใหม่ จังหวัดเชียงใหม่ </t>
  </si>
  <si>
    <t>งานติดตั้งระบบไฟฟ้าส่องสว่างลานตลาด ประกอบและติดตั้งตู้ควบคุมการเปิดปิด
อัตโนมัติระบบไฟฟ้าแสงสว่างลานตลาด, งานลอกท่อระบายน้ำ</t>
  </si>
  <si>
    <t xml:space="preserve">โครงการเคหะชุมชนหนองหอย ระยะ 1 
ตำบลหนองหอย อำเภอเมืองเชียงใหม่ จังหวัดเชียงใหม่ </t>
  </si>
  <si>
    <t>งานปรับปรุงทางเท้า คสล.  ก่อสร้างโครงหลังคาจอดรถ Metat Sheet 
ลานอเนกประสงค์ คสล. ปรับปรุงซ่อมแซมภายในอาคารสำนักงาน</t>
  </si>
  <si>
    <t>โครงการบ้านเอื้ออาทรรังสิตคลอง 5/3 
ตำบลคลองห้า อำเภอคลองหลวง จังหวัดปทุมธานี</t>
  </si>
  <si>
    <t>โครงการบ้านเอื้ออาทรสมุทรปราการ (ศรีวารีน้อย) 
ตำบลศีรษะจรเข้ใหญ่ อำเภอบางเสาธง จังหวัดสมุทรปราการ</t>
  </si>
  <si>
    <t>โครงการบ้านเอื้ออาทรวัดศรีวารีน้อย เฟส 2 
ตำบลศีรษะจรเข้ใหญ่ อำเภอบางเสาธง จังหวัดสมุทรปราการ</t>
  </si>
  <si>
    <t>งานปรับปรุงทางเท้า, งานฝาตะแกรงเหล็ก,งานปรับปรุงซ่อมแซมฝาบ่อพัก</t>
  </si>
  <si>
    <t>โครงการบ้านเอื้ออาทรประจวบคีรีขันธ์ หัวหิน 3 
ตำบลหนองแก อำเภอหัวหิน จังหวัดประจวบคีรีขันธ์</t>
  </si>
  <si>
    <t>โครงการบ้านเอื้ออาทรประจวบคีรีขันธ์ ระยะ3/2 เกาะหลัก
ตำบลเกาะหลัก  อำเภอเมืองประจวบคีรีขันธ์ จังหวัดประจวบคีรีขันธ์</t>
  </si>
  <si>
    <t>โครงการบ้านเอื้ออาทรภูเก็ต ระยะ 2 และระยะ 3/1 (ลิพอน) 
ตำบลศรีสุนทร อำเภอถลาง จังหวัดภูเก็ต</t>
  </si>
  <si>
    <t>งานปรับปรุงซ่อมแซมอาคารศูนย์ชุมชน แบบชั้นเดียว 
งานปรับปรุงซ่อมแซมป้ายซอย - ถนน ภายในโครงการ</t>
  </si>
  <si>
    <t xml:space="preserve">งานปรับปรุงซ่อมแซมอาคารศูนย์ชุมชน  รื้อถอนรั้ว
ก่อสร้างรั้ววายเมท  ฝาตะแกรงเหล็กรางยู  รั้วเหล็กวายเมทชุบสังกะสี  </t>
  </si>
  <si>
    <t>งานปรับปรุงซ่อมแซมอาคารศูนย์ชุมชน  ก่อสร้างรั้ว
คอนกรีตอิฐบล็อค พร้อมกำแพงกันดินงานรั้วเหล็กวายเมทชุบสังกะสี</t>
  </si>
  <si>
    <t xml:space="preserve"> งานปรับปรุงซ่อมแซมอาคารศูนย์ชุมชน แบบชั้นเดียว 
งานปรับปรุงซ่อมแซมป้ายซอย - ถนน ภายในโครงการ
และพื้นห้องพักขยะ ค.ส.ล. </t>
  </si>
  <si>
    <t xml:space="preserve"> งานป้ายโครงการ </t>
  </si>
  <si>
    <t xml:space="preserve">งานปรับปรุงซ่อมแซมอาคารศูนย์ชุมชน ติดตั้งกันสาด ฝาตะแกรงเหล็กรางยู, งานติดตั้งไฟฟ้ากระพริบโซลาเซลล์ ระบบโซล่าเซลล์ไฟส่องสว่างป้ายโครงการ, ระบบไฟฟ้าส่องสว่างลานตลาด, งานประกอบและติดตั้งตู้ควบคุมการเปิดปิดอัตโนมัติระบบไฟฟ้าแสงสว่างลานตลาด - งานตัดหญ้าและงานลอกท่อระบายน้ำ
</t>
  </si>
  <si>
    <t>งานปรับปรุงทางเท้า คสล. ด้านหน้าศูนย์ชุมชนและสนามกีฬา
งานตัดหญ้าและงานลอกท่อ</t>
  </si>
  <si>
    <t>งานลานเอนกประสงค์ คสล., 
งานก่อสร้างป้ายประชาสัมพันธ์</t>
  </si>
  <si>
    <t>งานปรับปรุงซ่อมแซมหลังคาที่จอดรถหลังอาคารศูนย์ชุมชนและงาน
ลอกท่อระบายน้ำและตัดวัชพืช</t>
  </si>
  <si>
    <t>งานปรับปรุงซ่อมแซมอาคารศูนย์ชุมชน งานทาสีรั้วคอนกรีตบล็อค/ลูกกรงเหล็ก 
รอบอาคารศูนย์ชุมชนและงานปรับปรุงทางเท้า</t>
  </si>
  <si>
    <t>งานปรับปรุงซ่อมแซมอาคารศูนย์ชุมชน งานทาสีรั้วคอนกรีตบล็อค/ลูกกรงเหล็ก 
รอบอาคารศูนย์ฯ และงานปรับปรุงทางเท้า</t>
  </si>
  <si>
    <t>งานปรับปรุงทางเท้า,งานปรับปรุงซ่อมแซมบ่อพักพร้อมฝาบ่อ คสล.,
ก่อสร้างรั้วตาข่าย, งานรั้วประตูทางเข้า, ปรับปรุงป้ายชื่อโครงการ, 
ปรับปรุงซ่อมแซมท่อสูบน้ำแนวตั้ง, ปรับปรุงซ่อมแซมไฟฟ้าโรงสูบน้ำ</t>
  </si>
  <si>
    <t>งานก่อสร้างรั้วตาข่าย รั้วประตูทางเข้า,งานตัดต้นไม้และงานตัดหญ้า</t>
  </si>
  <si>
    <t>งานปรับปรุงศูนย์เด็กเล็ก, ลานกีฬา, ก่อสร้างรั้วตาข่าย
งานรั้วประตูทางเข้า ซ่อมแซมโครงหลังคา Metal Sheet</t>
  </si>
  <si>
    <t>งานฝาตะแกรงเหล็ก, สูบบ่อเกอะ, ลอกท่อระบายน้ำและบ่อพัก</t>
  </si>
  <si>
    <t>งานปรับปรุงรั้ว, ปรับปรุงอาคารโรงสูบ, ปรับปรุงถนน คสล.,
ลอกท่อระบายน้ำบ่อพักและลำราง คสล.</t>
  </si>
  <si>
    <t>งานฝาตะแกรงเหล็ก,ปรับปรุงทางเท้า, ถนน คสล., ปรับปรุงซ่อมแซมขอบบ่อพัก
พร้อมฝาบ่อ คสล.,ฝารางยู คสล., ปรับปรุงเครื่องจักรกลไฟฟ้า, ลอกดินและตะกอน
และงานลอกท่อระบายน้ำและบ่อพัก</t>
  </si>
  <si>
    <t>รั้วคอนกรีตบล็อก/ลูกกรงเหล็ก, ประตูเหล็กบานเลื่อน, ก่อสร้างลานเอนกประสงค์, และ
งานตัดหญ้าวัชพืช</t>
  </si>
  <si>
    <t>งานซ่อมแซมอาคารศูนย์ชุมชน, งานรั้วคอนกรีตบล็อก/ลูกกรงเหล็ก, ประตูเหล็ก
บานเลื่อน, งานก่อสร้างลานเอนกประสงค์, ก่อสร้างรางยู คสล. และฝารางยู คสล. และ 
งานตัดหญ้าวัชพืช</t>
  </si>
  <si>
    <t>งานปรับปรุงพื้นทางเท้า คสล.ทางเข้าโครงการ, คันหิน คสล.ปรับปรุงขอบบ่อพัก
พร้อมฝาบ่อ คสล., วางท่อระบายน้ำ คสล. บ่อพัก คสล., ฝาบ่อพัก คสล. 
ป้ายบอกชื่อซอย, ป้ายประชาสัมพันธ์ ก่อสร้างสนามเปตองและงานตัดต้นไม้</t>
  </si>
  <si>
    <t>โครงการบ้านเอื้ออาทรรังสิตคลอง 1</t>
  </si>
  <si>
    <t>ประชาธิปัตย์</t>
  </si>
  <si>
    <t>โครงการเคหะชุมชนเชียงราย 1 ระยะ 1 (สันทราย)</t>
  </si>
  <si>
    <t>สันทราย</t>
  </si>
  <si>
    <t>โครงการบ้านเอื้ออาทรเชียงใหม่ (หนองหาร)</t>
  </si>
  <si>
    <t>หนองหาร</t>
  </si>
  <si>
    <t>โครงการบ้านเอื้ออาทรสระบุรี (หนองไข่น้ำ)</t>
  </si>
  <si>
    <t>หนองไข่น้ำ</t>
  </si>
  <si>
    <t>หนองแค</t>
  </si>
  <si>
    <t>สระบุรี</t>
  </si>
  <si>
    <t>โครงการเคหะชุมชนสระบุรี 2 ระยะ 1,2</t>
  </si>
  <si>
    <t>ห้วยบง</t>
  </si>
  <si>
    <t>เฉลิมพระเกียรติ</t>
  </si>
  <si>
    <t>โครงการบ้านเอื้ออาทรจังหวัดพัทลุง</t>
  </si>
  <si>
    <t>ควนมะพร้าว</t>
  </si>
  <si>
    <t>พัทลุง</t>
  </si>
  <si>
    <t>เมืองพัทลุง</t>
  </si>
  <si>
    <t>โครงการเคหะชุมชนสุราษฎร์ธานี 2 ระยะ 1 (พุนพิน)</t>
  </si>
  <si>
    <t>พุนพิน</t>
  </si>
  <si>
    <t>สุราษฎร์ธานี</t>
  </si>
  <si>
    <t>โครงการบ้านเอื้ออาทรภูเก็ต ระยะ 2 และระยะ 3/1 (ลิพอน)</t>
  </si>
  <si>
    <t>ถลาง</t>
  </si>
  <si>
    <t>โครงการเคหะชุมชนผู้มีรายได้น้อยถึงปานกลาง จังหวัดกระบี่ (กระบี่น้อย) (บ้านแฝด)</t>
  </si>
  <si>
    <t>กระบี่น้อย</t>
  </si>
  <si>
    <t>กระบี่</t>
  </si>
  <si>
    <t>โครงการบ้านเอื้ออาทรนครศรีธรรมราช 2 (โพธิ์เสด็จ)</t>
  </si>
  <si>
    <t>โพธิ์เสด็จ</t>
  </si>
  <si>
    <t>เมืองนครศรีธรรมราช</t>
  </si>
  <si>
    <t>นครศรีธรรมราช</t>
  </si>
  <si>
    <t>เมืองกระบี่</t>
  </si>
  <si>
    <t>โครงการบ้านเอื้ออาทรภูเก็ต (ถลาง)</t>
  </si>
  <si>
    <t>โครงการบ้านเอื้ออาทรนครศรีธรรมราช 1 (อ้อมค่าย)</t>
  </si>
  <si>
    <t>ปากพูน</t>
  </si>
  <si>
    <t>โครงการบ้านเอื้ออาทรภูเก็ต (รัษฏา)</t>
  </si>
  <si>
    <t>รัษฏา</t>
  </si>
  <si>
    <t>เมืองภูเก็ต</t>
  </si>
  <si>
    <t xml:space="preserve">กรุงเทพมหานคร </t>
  </si>
  <si>
    <t>โครงการบ้านเอื้ออาทรศาลายา 1 และศาลายา 2</t>
  </si>
  <si>
    <t>มหาสวัสดิ์</t>
  </si>
  <si>
    <t>พุทธมณฑล</t>
  </si>
  <si>
    <t>นครปฐม</t>
  </si>
  <si>
    <t>โครงการบ้านเอื้ออาทรสมุทรปราการ (แพรกษา 14) (T)</t>
  </si>
  <si>
    <t>แพรกษา</t>
  </si>
  <si>
    <t>อยู่ระหว่างก่อสร้าง</t>
  </si>
  <si>
    <t>งานปรับปรุงงานปรับปรุงลานอเนกประสงค์ คสล., งานซ่อมแซมรางระบายน้ำทิ้งลานตลาด</t>
  </si>
  <si>
    <t>งานก่อสร้างรั้วตาข่ายป้องกันการบุกรุกลานตลาด</t>
  </si>
  <si>
    <t>งานปรับปรุงซ่อมแซมท่อระบายน้ำ, งานลอกท่อระบายน้ำ</t>
  </si>
  <si>
    <t>งานซ่อมแซมสนามกีฬา, งานปรับปรุงซ่อมแซม ถนน คสล., งานลอกท่อระบายน้ำ (พร้อมขนทิ้ง), งานลอกดินและตะกอน</t>
  </si>
  <si>
    <t>ปรับปรุงซ่อมแซมศูนย์ชุมชน</t>
  </si>
  <si>
    <t>งานปรับปรุงซ่อมแซมศูนย์ชุมชน</t>
  </si>
  <si>
    <t>งานลอกท่อระบายน้ำ งานตัดหญ้า พร้อมขนทิ้งงานลอกดินตะกอน</t>
  </si>
  <si>
    <t>งานซ่อมแซมขอบบ่อพัก ค.ส.ล., และฝ่าบ่อพัก ค.ส.ล., งานลอกท่อระบายน้ำ, งานตัดหญ้า, งานลอกดินตะกอน พร้อมขนทิ้ง</t>
  </si>
  <si>
    <t>งานปรับปรุงถนน ค.ส.ล.และฝาบ่อพัก ค.ส.ล.,งานซ่อมแซมรั้วโครงการ, งานป้ายจราจร (ป้ายลดความเร็ว)</t>
  </si>
  <si>
    <t>งานปรับปรุงซ่อมแซมอาคารศูนย์ชุมชน, งานปรับปรุงซ่อมแซมขอบบ่อพักพร้อมฝาบ่อ ค.ส.ล.</t>
  </si>
  <si>
    <t xml:space="preserve">งานซ่อมแซมกำแพงโครงการ, งานปรับปรุงรั้ว
</t>
  </si>
  <si>
    <t>ปรับปรุงซ่อมแซมอาคารศูนย์ชุมชน, งานซ่อมแซมรั้วโครงการ</t>
  </si>
  <si>
    <t>ปรับปรุงซ่อมแซมอาคารศูนย์ชุมชน</t>
  </si>
  <si>
    <t>งานปรับปรุงซ่อมแซมอาคารศูนย์ชุมชน, งานซ่อมฝาตะแกรงเหล็กลานตลาด</t>
  </si>
  <si>
    <t xml:space="preserve">งานปรับปรุงโรงสูบน้ำ, งานตัดต้นไม้และตัดหญ้า </t>
  </si>
  <si>
    <t>อยู่ระหว่างจัดหาผู้รับจ้าง</t>
  </si>
  <si>
    <t>งานปรับปรุงซ่อมแซมอาคารศูนย์ชุมชน, งานก่อสร้างรั้วคอนกรีตบล็อค</t>
  </si>
  <si>
    <t>ชื่อโครงการ</t>
  </si>
  <si>
    <t>ตำบล</t>
  </si>
  <si>
    <t>อำเภอ</t>
  </si>
  <si>
    <t>จังหวัด</t>
  </si>
  <si>
    <t>ลักษณะงาน</t>
  </si>
  <si>
    <t>เริ่มสัญญา</t>
  </si>
  <si>
    <t>สิ้นสุดสัญญา</t>
  </si>
  <si>
    <t>ความก้าวหน้า</t>
  </si>
  <si>
    <t>ปี</t>
  </si>
  <si>
    <t>เวลา</t>
  </si>
  <si>
    <t>อยู่ระหว่างจัดทำสัญญา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</si>
</sst>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87" formatCode="[$-107041E]d\ mmm\ yy;@"/>
    <numFmt numFmtId="188" formatCode="#,##0.00\ ;\(#,##0.00\)"/>
    <numFmt numFmtId="189" formatCode="_(* #,##0.00_);_(* \(#,##0.00\);_(* &quot;-&quot;??_);_(@_)"/>
    <numFmt numFmtId="190" formatCode="\t&quot;฿&quot;#,##0.00_);[Red]\(\t&quot;฿&quot;#,##0.00\)"/>
    <numFmt numFmtId="191" formatCode="_-* #,##0.0_-;\-* #,##0.0_-;_-* &quot;-&quot;??_-;_-@_-"/>
  </numFmts>
  <fonts count="60"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AngsanaUPC"/>
      <family val="1"/>
      <charset val="22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4"/>
      <name val="Cordia New"/>
      <family val="2"/>
    </font>
    <font>
      <sz val="14"/>
      <name val="AngsanaUPC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4"/>
      <color indexed="8"/>
      <name val="TH SarabunPSK"/>
      <family val="2"/>
      <charset val="22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6"/>
      <name val="AngsanaUPC"/>
      <family val="1"/>
    </font>
    <font>
      <sz val="12"/>
      <name val="นูลมรผ"/>
      <charset val="129"/>
    </font>
    <font>
      <sz val="11"/>
      <color indexed="8"/>
      <name val="Calibri"/>
      <family val="2"/>
      <charset val="222"/>
    </font>
    <font>
      <sz val="12"/>
      <name val="นูลมรผ"/>
    </font>
    <font>
      <sz val="11"/>
      <color indexed="8"/>
      <name val="Tahoma"/>
      <family val="2"/>
    </font>
    <font>
      <sz val="10"/>
      <name val="Tahoma"/>
      <family val="2"/>
      <charset val="222"/>
    </font>
    <font>
      <sz val="11"/>
      <color theme="1"/>
      <name val="Tahoma"/>
      <family val="2"/>
      <scheme val="minor"/>
    </font>
    <font>
      <sz val="11"/>
      <color rgb="FF006100"/>
      <name val="Tahoma"/>
      <family val="2"/>
      <charset val="222"/>
      <scheme val="minor"/>
    </font>
    <font>
      <sz val="16"/>
      <name val="TH SarabunPSK"/>
      <family val="2"/>
    </font>
    <font>
      <b/>
      <sz val="11"/>
      <color indexed="8"/>
      <name val="Tahoma"/>
      <family val="2"/>
      <scheme val="minor"/>
    </font>
    <font>
      <b/>
      <sz val="11"/>
      <name val="Tahoma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404">
    <xf numFmtId="0" fontId="0" fillId="0" borderId="0"/>
    <xf numFmtId="0" fontId="3" fillId="2" borderId="0" applyNumberFormat="0" applyBorder="0" applyAlignment="0" applyProtection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4" borderId="0" applyNumberFormat="0" applyBorder="0" applyAlignment="0" applyProtection="0"/>
    <xf numFmtId="0" fontId="3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7" borderId="0" applyNumberFormat="0" applyBorder="0" applyAlignment="0" applyProtection="0"/>
    <xf numFmtId="0" fontId="3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9" borderId="0" applyNumberFormat="0" applyBorder="0" applyAlignment="0" applyProtection="0"/>
    <xf numFmtId="0" fontId="3" fillId="10" borderId="0" applyNumberFormat="0" applyBorder="0" applyAlignment="0" applyProtection="0"/>
    <xf numFmtId="0" fontId="4" fillId="10" borderId="0" applyNumberFormat="0" applyBorder="0" applyAlignment="0" applyProtection="0"/>
    <xf numFmtId="0" fontId="3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8" borderId="0" applyNumberFormat="0" applyBorder="0" applyAlignment="0" applyProtection="0"/>
    <xf numFmtId="0" fontId="4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6" fillId="3" borderId="0" applyNumberFormat="0" applyBorder="0" applyAlignment="0" applyProtection="0"/>
    <xf numFmtId="0" fontId="6" fillId="20" borderId="1" applyNumberFormat="0" applyAlignment="0" applyProtection="0"/>
    <xf numFmtId="0" fontId="10" fillId="21" borderId="2" applyNumberFormat="0" applyAlignment="0" applyProtection="0"/>
    <xf numFmtId="43" fontId="4" fillId="0" borderId="0" applyFont="0" applyFill="0" applyBorder="0" applyAlignment="0" applyProtection="0"/>
    <xf numFmtId="0" fontId="23" fillId="0" borderId="0"/>
    <xf numFmtId="0" fontId="8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3" fillId="7" borderId="1" applyNumberFormat="0" applyAlignment="0" applyProtection="0"/>
    <xf numFmtId="0" fontId="11" fillId="0" borderId="6" applyNumberFormat="0" applyFill="0" applyAlignment="0" applyProtection="0"/>
    <xf numFmtId="0" fontId="14" fillId="22" borderId="0" applyNumberFormat="0" applyBorder="0" applyAlignment="0" applyProtection="0"/>
    <xf numFmtId="0" fontId="24" fillId="0" borderId="0"/>
    <xf numFmtId="0" fontId="21" fillId="23" borderId="7" applyNumberFormat="0" applyFont="0" applyAlignment="0" applyProtection="0"/>
    <xf numFmtId="0" fontId="17" fillId="20" borderId="8" applyNumberFormat="0" applyAlignment="0" applyProtection="0"/>
    <xf numFmtId="0" fontId="9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3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6" fillId="3" borderId="0" applyNumberFormat="0" applyBorder="0" applyAlignment="0" applyProtection="0"/>
    <xf numFmtId="0" fontId="6" fillId="20" borderId="1" applyNumberFormat="0" applyAlignment="0" applyProtection="0"/>
    <xf numFmtId="0" fontId="10" fillId="21" borderId="2" applyNumberFormat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3" fillId="7" borderId="1" applyNumberFormat="0" applyAlignment="0" applyProtection="0"/>
    <xf numFmtId="0" fontId="11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23" borderId="7" applyNumberFormat="0" applyFont="0" applyAlignment="0" applyProtection="0"/>
    <xf numFmtId="0" fontId="17" fillId="20" borderId="8" applyNumberFormat="0" applyAlignment="0" applyProtection="0"/>
    <xf numFmtId="9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0" borderId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23" borderId="0" applyNumberFormat="0" applyBorder="0" applyAlignment="0" applyProtection="0"/>
    <xf numFmtId="0" fontId="31" fillId="7" borderId="0" applyNumberFormat="0" applyBorder="0" applyAlignment="0" applyProtection="0"/>
    <xf numFmtId="0" fontId="31" fillId="6" borderId="0" applyNumberFormat="0" applyBorder="0" applyAlignment="0" applyProtection="0"/>
    <xf numFmtId="0" fontId="31" fillId="23" borderId="0" applyNumberFormat="0" applyBorder="0" applyAlignment="0" applyProtection="0"/>
    <xf numFmtId="0" fontId="31" fillId="6" borderId="0" applyNumberFormat="0" applyBorder="0" applyAlignment="0" applyProtection="0"/>
    <xf numFmtId="0" fontId="31" fillId="9" borderId="0" applyNumberFormat="0" applyBorder="0" applyAlignment="0" applyProtection="0"/>
    <xf numFmtId="0" fontId="31" fillId="22" borderId="0" applyNumberFormat="0" applyBorder="0" applyAlignment="0" applyProtection="0"/>
    <xf numFmtId="0" fontId="31" fillId="3" borderId="0" applyNumberFormat="0" applyBorder="0" applyAlignment="0" applyProtection="0"/>
    <xf numFmtId="0" fontId="31" fillId="6" borderId="0" applyNumberFormat="0" applyBorder="0" applyAlignment="0" applyProtection="0"/>
    <xf numFmtId="0" fontId="31" fillId="23" borderId="0" applyNumberFormat="0" applyBorder="0" applyAlignment="0" applyProtection="0"/>
    <xf numFmtId="0" fontId="32" fillId="6" borderId="0" applyNumberFormat="0" applyBorder="0" applyAlignment="0" applyProtection="0"/>
    <xf numFmtId="0" fontId="32" fillId="19" borderId="0" applyNumberFormat="0" applyBorder="0" applyAlignment="0" applyProtection="0"/>
    <xf numFmtId="0" fontId="32" fillId="11" borderId="0" applyNumberFormat="0" applyBorder="0" applyAlignment="0" applyProtection="0"/>
    <xf numFmtId="0" fontId="32" fillId="3" borderId="0" applyNumberFormat="0" applyBorder="0" applyAlignment="0" applyProtection="0"/>
    <xf numFmtId="0" fontId="32" fillId="6" borderId="0" applyNumberFormat="0" applyBorder="0" applyAlignment="0" applyProtection="0"/>
    <xf numFmtId="0" fontId="32" fillId="9" borderId="0" applyNumberFormat="0" applyBorder="0" applyAlignment="0" applyProtection="0"/>
    <xf numFmtId="9" fontId="24" fillId="0" borderId="0"/>
    <xf numFmtId="0" fontId="32" fillId="26" borderId="0" applyNumberFormat="0" applyBorder="0" applyAlignment="0" applyProtection="0"/>
    <xf numFmtId="0" fontId="32" fillId="19" borderId="0" applyNumberFormat="0" applyBorder="0" applyAlignment="0" applyProtection="0"/>
    <xf numFmtId="0" fontId="32" fillId="11" borderId="0" applyNumberFormat="0" applyBorder="0" applyAlignment="0" applyProtection="0"/>
    <xf numFmtId="0" fontId="32" fillId="27" borderId="0" applyNumberFormat="0" applyBorder="0" applyAlignment="0" applyProtection="0"/>
    <xf numFmtId="0" fontId="32" fillId="14" borderId="0" applyNumberFormat="0" applyBorder="0" applyAlignment="0" applyProtection="0"/>
    <xf numFmtId="0" fontId="32" fillId="17" borderId="0" applyNumberFormat="0" applyBorder="0" applyAlignment="0" applyProtection="0"/>
    <xf numFmtId="0" fontId="33" fillId="5" borderId="0" applyNumberFormat="0" applyBorder="0" applyAlignment="0" applyProtection="0"/>
    <xf numFmtId="0" fontId="34" fillId="25" borderId="1" applyNumberFormat="0" applyAlignment="0" applyProtection="0"/>
    <xf numFmtId="0" fontId="35" fillId="21" borderId="2" applyNumberFormat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9" fillId="0" borderId="0" applyFont="0" applyFill="0" applyBorder="0" applyAlignment="0" applyProtection="0"/>
    <xf numFmtId="189" fontId="5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" fillId="0" borderId="0"/>
    <xf numFmtId="0" fontId="3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39" fillId="0" borderId="12" applyNumberFormat="0" applyAlignment="0" applyProtection="0">
      <alignment horizontal="left" vertical="center"/>
    </xf>
    <xf numFmtId="0" fontId="39" fillId="0" borderId="13">
      <alignment horizontal="left" vertical="center"/>
    </xf>
    <xf numFmtId="0" fontId="40" fillId="0" borderId="15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0" applyNumberFormat="0" applyFill="0" applyBorder="0" applyAlignment="0" applyProtection="0"/>
    <xf numFmtId="0" fontId="43" fillId="22" borderId="1" applyNumberFormat="0" applyAlignment="0" applyProtection="0"/>
    <xf numFmtId="0" fontId="44" fillId="0" borderId="18" applyNumberFormat="0" applyFill="0" applyAlignment="0" applyProtection="0"/>
    <xf numFmtId="0" fontId="45" fillId="22" borderId="0" applyNumberFormat="0" applyBorder="0" applyAlignment="0" applyProtection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30" fillId="0" borderId="0"/>
    <xf numFmtId="0" fontId="24" fillId="23" borderId="7" applyNumberFormat="0" applyFont="0" applyAlignment="0" applyProtection="0"/>
    <xf numFmtId="0" fontId="46" fillId="25" borderId="8" applyNumberFormat="0" applyAlignment="0" applyProtection="0"/>
    <xf numFmtId="0" fontId="47" fillId="0" borderId="0" applyNumberFormat="0" applyFill="0" applyBorder="0" applyAlignment="0" applyProtection="0"/>
    <xf numFmtId="0" fontId="48" fillId="0" borderId="19" applyNumberFormat="0" applyFill="0" applyAlignment="0" applyProtection="0"/>
    <xf numFmtId="0" fontId="44" fillId="0" borderId="0" applyNumberFormat="0" applyFill="0" applyBorder="0" applyAlignment="0" applyProtection="0"/>
    <xf numFmtId="4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51" fillId="0" borderId="0" applyFill="0" applyBorder="0" applyAlignment="0" applyProtection="0"/>
    <xf numFmtId="191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191" fontId="49" fillId="0" borderId="0" applyFont="0" applyFill="0" applyBorder="0" applyAlignment="0" applyProtection="0"/>
    <xf numFmtId="189" fontId="55" fillId="0" borderId="0" applyFont="0" applyFill="0" applyBorder="0" applyAlignment="0" applyProtection="0"/>
    <xf numFmtId="191" fontId="2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90" fontId="4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56" fillId="28" borderId="0" applyNumberFormat="0" applyBorder="0" applyAlignment="0" applyProtection="0"/>
    <xf numFmtId="9" fontId="50" fillId="0" borderId="0" applyFont="0" applyFill="0" applyBorder="0" applyAlignment="0" applyProtection="0"/>
    <xf numFmtId="0" fontId="3" fillId="0" borderId="0"/>
    <xf numFmtId="0" fontId="30" fillId="0" borderId="0"/>
    <xf numFmtId="0" fontId="54" fillId="0" borderId="0"/>
    <xf numFmtId="0" fontId="27" fillId="0" borderId="0"/>
    <xf numFmtId="0" fontId="29" fillId="0" borderId="0"/>
    <xf numFmtId="0" fontId="3" fillId="0" borderId="0"/>
    <xf numFmtId="0" fontId="29" fillId="0" borderId="0"/>
    <xf numFmtId="0" fontId="21" fillId="0" borderId="0"/>
    <xf numFmtId="0" fontId="21" fillId="0" borderId="0"/>
    <xf numFmtId="0" fontId="29" fillId="0" borderId="0"/>
    <xf numFmtId="0" fontId="23" fillId="0" borderId="0"/>
    <xf numFmtId="0" fontId="1" fillId="0" borderId="0"/>
    <xf numFmtId="0" fontId="30" fillId="0" borderId="0"/>
    <xf numFmtId="0" fontId="24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49" fillId="0" borderId="0"/>
    <xf numFmtId="0" fontId="30" fillId="0" borderId="0"/>
    <xf numFmtId="0" fontId="55" fillId="0" borderId="0"/>
    <xf numFmtId="0" fontId="30" fillId="0" borderId="0"/>
    <xf numFmtId="0" fontId="3" fillId="0" borderId="0"/>
    <xf numFmtId="0" fontId="29" fillId="0" borderId="0"/>
    <xf numFmtId="0" fontId="54" fillId="0" borderId="0"/>
    <xf numFmtId="0" fontId="49" fillId="0" borderId="0"/>
    <xf numFmtId="0" fontId="30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50" fillId="0" borderId="0"/>
  </cellStyleXfs>
  <cellXfs count="42">
    <xf numFmtId="0" fontId="0" fillId="0" borderId="0" xfId="0"/>
    <xf numFmtId="0" fontId="57" fillId="29" borderId="21" xfId="0" applyFont="1" applyFill="1" applyBorder="1" applyAlignment="1">
      <alignment horizontal="left" wrapText="1"/>
    </xf>
    <xf numFmtId="0" fontId="57" fillId="30" borderId="21" xfId="0" applyFont="1" applyFill="1" applyBorder="1" applyAlignment="1">
      <alignment horizontal="left"/>
    </xf>
    <xf numFmtId="0" fontId="57" fillId="24" borderId="21" xfId="0" applyFont="1" applyFill="1" applyBorder="1" applyAlignment="1">
      <alignment horizontal="left" wrapText="1"/>
    </xf>
    <xf numFmtId="0" fontId="57" fillId="29" borderId="11" xfId="0" applyFont="1" applyFill="1" applyBorder="1" applyAlignment="1">
      <alignment horizontal="left" wrapText="1"/>
    </xf>
    <xf numFmtId="0" fontId="57" fillId="24" borderId="21" xfId="0" applyFont="1" applyFill="1" applyBorder="1" applyAlignment="1">
      <alignment horizontal="left"/>
    </xf>
    <xf numFmtId="0" fontId="57" fillId="30" borderId="21" xfId="0" applyFont="1" applyFill="1" applyBorder="1" applyAlignment="1">
      <alignment horizontal="left" wrapText="1"/>
    </xf>
    <xf numFmtId="2" fontId="57" fillId="24" borderId="21" xfId="0" applyNumberFormat="1" applyFont="1" applyFill="1" applyBorder="1" applyAlignment="1">
      <alignment horizontal="left" wrapText="1"/>
    </xf>
    <xf numFmtId="0" fontId="57" fillId="24" borderId="21" xfId="376" applyFont="1" applyFill="1" applyBorder="1" applyAlignment="1">
      <alignment horizontal="left" wrapText="1"/>
    </xf>
    <xf numFmtId="49" fontId="57" fillId="24" borderId="20" xfId="0" applyNumberFormat="1" applyFont="1" applyFill="1" applyBorder="1" applyAlignment="1">
      <alignment horizontal="left" wrapText="1"/>
    </xf>
    <xf numFmtId="0" fontId="57" fillId="29" borderId="21" xfId="0" applyFont="1" applyFill="1" applyBorder="1" applyAlignment="1">
      <alignment horizontal="left"/>
    </xf>
    <xf numFmtId="0" fontId="57" fillId="24" borderId="20" xfId="0" applyFont="1" applyFill="1" applyBorder="1" applyAlignment="1">
      <alignment horizontal="left"/>
    </xf>
    <xf numFmtId="3" fontId="57" fillId="29" borderId="21" xfId="262" applyNumberFormat="1" applyFont="1" applyFill="1" applyBorder="1" applyAlignment="1">
      <alignment horizontal="left" shrinkToFit="1"/>
    </xf>
    <xf numFmtId="3" fontId="57" fillId="24" borderId="21" xfId="262" applyNumberFormat="1" applyFont="1" applyFill="1" applyBorder="1" applyAlignment="1">
      <alignment horizontal="left" shrinkToFit="1"/>
    </xf>
    <xf numFmtId="3" fontId="57" fillId="24" borderId="21" xfId="367" applyNumberFormat="1" applyFont="1" applyFill="1" applyBorder="1" applyAlignment="1">
      <alignment horizontal="left" shrinkToFit="1"/>
    </xf>
    <xf numFmtId="3" fontId="57" fillId="29" borderId="21" xfId="367" applyNumberFormat="1" applyFont="1" applyFill="1" applyBorder="1" applyAlignment="1">
      <alignment horizontal="left" shrinkToFit="1"/>
    </xf>
    <xf numFmtId="3" fontId="57" fillId="30" borderId="21" xfId="40" applyNumberFormat="1" applyFont="1" applyFill="1" applyBorder="1" applyAlignment="1">
      <alignment horizontal="left" shrinkToFit="1"/>
    </xf>
    <xf numFmtId="3" fontId="57" fillId="24" borderId="21" xfId="40" applyNumberFormat="1" applyFont="1" applyFill="1" applyBorder="1" applyAlignment="1">
      <alignment horizontal="left" shrinkToFit="1"/>
    </xf>
    <xf numFmtId="3" fontId="57" fillId="24" borderId="21" xfId="263" applyNumberFormat="1" applyFont="1" applyFill="1" applyBorder="1" applyAlignment="1">
      <alignment horizontal="left" shrinkToFit="1"/>
    </xf>
    <xf numFmtId="3" fontId="57" fillId="24" borderId="21" xfId="376" applyNumberFormat="1" applyFont="1" applyFill="1" applyBorder="1" applyAlignment="1">
      <alignment horizontal="left" shrinkToFit="1"/>
    </xf>
    <xf numFmtId="3" fontId="57" fillId="24" borderId="21" xfId="0" applyNumberFormat="1" applyFont="1" applyFill="1" applyBorder="1" applyAlignment="1">
      <alignment horizontal="left" shrinkToFit="1"/>
    </xf>
    <xf numFmtId="3" fontId="57" fillId="29" borderId="21" xfId="263" applyNumberFormat="1" applyFont="1" applyFill="1" applyBorder="1" applyAlignment="1">
      <alignment horizontal="left" shrinkToFit="1"/>
    </xf>
    <xf numFmtId="0" fontId="0" fillId="0" borderId="0" xfId="0" applyAlignment="1">
      <alignment shrinkToFit="1"/>
    </xf>
    <xf numFmtId="0" fontId="58" fillId="24" borderId="0" xfId="0" applyFont="1" applyFill="1" applyAlignment="1">
      <alignment horizontal="center" vertical="center"/>
    </xf>
    <xf numFmtId="0" fontId="58" fillId="24" borderId="0" xfId="0" applyFont="1" applyFill="1" applyAlignment="1">
      <alignment vertical="center"/>
    </xf>
    <xf numFmtId="0" fontId="58" fillId="24" borderId="0" xfId="0" applyFont="1" applyFill="1" applyBorder="1" applyAlignment="1">
      <alignment vertical="center"/>
    </xf>
    <xf numFmtId="0" fontId="58" fillId="24" borderId="22" xfId="0" applyFont="1" applyFill="1" applyBorder="1" applyAlignment="1">
      <alignment horizontal="center" vertical="center"/>
    </xf>
    <xf numFmtId="0" fontId="58" fillId="24" borderId="23" xfId="0" applyFont="1" applyFill="1" applyBorder="1" applyAlignment="1">
      <alignment horizontal="center" vertical="center"/>
    </xf>
    <xf numFmtId="0" fontId="58" fillId="24" borderId="0" xfId="0" applyFont="1" applyFill="1" applyBorder="1" applyAlignment="1">
      <alignment horizontal="center" vertical="center"/>
    </xf>
    <xf numFmtId="0" fontId="58" fillId="24" borderId="21" xfId="0" applyFont="1" applyFill="1" applyBorder="1" applyAlignment="1">
      <alignment horizontal="center" vertical="center"/>
    </xf>
    <xf numFmtId="187" fontId="59" fillId="24" borderId="10" xfId="174" applyNumberFormat="1" applyFont="1" applyFill="1" applyBorder="1" applyAlignment="1">
      <alignment horizontal="center" vertical="center"/>
    </xf>
    <xf numFmtId="0" fontId="58" fillId="24" borderId="23" xfId="0" applyFont="1" applyFill="1" applyBorder="1" applyAlignment="1">
      <alignment vertical="center"/>
    </xf>
    <xf numFmtId="188" fontId="59" fillId="24" borderId="21" xfId="40" applyNumberFormat="1" applyFont="1" applyFill="1" applyBorder="1" applyAlignment="1">
      <alignment horizontal="center" vertical="center"/>
    </xf>
    <xf numFmtId="0" fontId="59" fillId="24" borderId="21" xfId="0" applyFont="1" applyFill="1" applyBorder="1" applyAlignment="1">
      <alignment horizontal="center" vertical="center"/>
    </xf>
    <xf numFmtId="187" fontId="59" fillId="24" borderId="21" xfId="174" applyNumberFormat="1" applyFont="1" applyFill="1" applyBorder="1" applyAlignment="1">
      <alignment horizontal="center" vertical="center"/>
    </xf>
    <xf numFmtId="187" fontId="59" fillId="24" borderId="14" xfId="174" applyNumberFormat="1" applyFont="1" applyFill="1" applyBorder="1" applyAlignment="1">
      <alignment horizontal="center" vertical="center"/>
    </xf>
    <xf numFmtId="0" fontId="58" fillId="24" borderId="20" xfId="0" applyFont="1" applyFill="1" applyBorder="1" applyAlignment="1">
      <alignment horizontal="center" vertical="center"/>
    </xf>
    <xf numFmtId="187" fontId="59" fillId="24" borderId="20" xfId="174" applyNumberFormat="1" applyFont="1" applyFill="1" applyBorder="1" applyAlignment="1">
      <alignment horizontal="center" vertical="center"/>
    </xf>
    <xf numFmtId="0" fontId="58" fillId="24" borderId="0" xfId="0" applyFont="1" applyFill="1" applyAlignment="1">
      <alignment horizontal="left" vertical="center" indent="1"/>
    </xf>
    <xf numFmtId="0" fontId="58" fillId="24" borderId="21" xfId="0" applyFont="1" applyFill="1" applyBorder="1" applyAlignment="1">
      <alignment horizontal="left" vertical="center" indent="1"/>
    </xf>
    <xf numFmtId="0" fontId="58" fillId="24" borderId="20" xfId="0" applyFont="1" applyFill="1" applyBorder="1" applyAlignment="1">
      <alignment horizontal="left" vertical="center" indent="1"/>
    </xf>
    <xf numFmtId="0" fontId="59" fillId="24" borderId="21" xfId="0" applyFont="1" applyFill="1" applyBorder="1" applyAlignment="1">
      <alignment horizontal="left" vertical="center" indent="1"/>
    </xf>
  </cellXfs>
  <cellStyles count="404">
    <cellStyle name="20% - Accent1" xfId="1"/>
    <cellStyle name="20% - Accent1 2" xfId="2"/>
    <cellStyle name="20% - Accent1 2 2" xfId="176"/>
    <cellStyle name="20% - Accent1 2 3" xfId="265"/>
    <cellStyle name="20% - Accent1 3" xfId="175"/>
    <cellStyle name="20% - Accent2" xfId="3"/>
    <cellStyle name="20% - Accent2 2" xfId="4"/>
    <cellStyle name="20% - Accent2 2 2" xfId="178"/>
    <cellStyle name="20% - Accent2 2 3" xfId="266"/>
    <cellStyle name="20% - Accent2 3" xfId="177"/>
    <cellStyle name="20% - Accent3" xfId="5"/>
    <cellStyle name="20% - Accent3 2" xfId="6"/>
    <cellStyle name="20% - Accent3 2 2" xfId="180"/>
    <cellStyle name="20% - Accent3 2 3" xfId="267"/>
    <cellStyle name="20% - Accent3 3" xfId="179"/>
    <cellStyle name="20% - Accent4" xfId="7"/>
    <cellStyle name="20% - Accent4 2" xfId="8"/>
    <cellStyle name="20% - Accent4 2 2" xfId="182"/>
    <cellStyle name="20% - Accent4 2 3" xfId="268"/>
    <cellStyle name="20% - Accent4 3" xfId="181"/>
    <cellStyle name="20% - Accent5" xfId="9"/>
    <cellStyle name="20% - Accent5 2" xfId="10"/>
    <cellStyle name="20% - Accent5 2 2" xfId="184"/>
    <cellStyle name="20% - Accent5 2 3" xfId="269"/>
    <cellStyle name="20% - Accent5 3" xfId="183"/>
    <cellStyle name="20% - Accent6" xfId="11"/>
    <cellStyle name="20% - Accent6 2" xfId="12"/>
    <cellStyle name="20% - Accent6 2 2" xfId="186"/>
    <cellStyle name="20% - Accent6 2 3" xfId="270"/>
    <cellStyle name="20% - Accent6 3" xfId="185"/>
    <cellStyle name="40% - Accent1" xfId="13"/>
    <cellStyle name="40% - Accent1 2" xfId="14"/>
    <cellStyle name="40% - Accent1 2 2" xfId="188"/>
    <cellStyle name="40% - Accent1 2 3" xfId="271"/>
    <cellStyle name="40% - Accent1 3" xfId="187"/>
    <cellStyle name="40% - Accent2" xfId="15"/>
    <cellStyle name="40% - Accent2 2" xfId="16"/>
    <cellStyle name="40% - Accent2 2 2" xfId="190"/>
    <cellStyle name="40% - Accent2 2 3" xfId="272"/>
    <cellStyle name="40% - Accent2 3" xfId="189"/>
    <cellStyle name="40% - Accent3" xfId="17"/>
    <cellStyle name="40% - Accent3 2" xfId="18"/>
    <cellStyle name="40% - Accent3 2 2" xfId="192"/>
    <cellStyle name="40% - Accent3 2 3" xfId="273"/>
    <cellStyle name="40% - Accent3 3" xfId="191"/>
    <cellStyle name="40% - Accent4" xfId="19"/>
    <cellStyle name="40% - Accent4 2" xfId="20"/>
    <cellStyle name="40% - Accent4 2 2" xfId="194"/>
    <cellStyle name="40% - Accent4 2 3" xfId="274"/>
    <cellStyle name="40% - Accent4 3" xfId="193"/>
    <cellStyle name="40% - Accent5" xfId="21"/>
    <cellStyle name="40% - Accent5 2" xfId="22"/>
    <cellStyle name="40% - Accent5 2 2" xfId="196"/>
    <cellStyle name="40% - Accent5 2 3" xfId="275"/>
    <cellStyle name="40% - Accent5 3" xfId="195"/>
    <cellStyle name="40% - Accent6" xfId="23"/>
    <cellStyle name="40% - Accent6 2" xfId="24"/>
    <cellStyle name="40% - Accent6 2 2" xfId="198"/>
    <cellStyle name="40% - Accent6 2 3" xfId="276"/>
    <cellStyle name="40% - Accent6 3" xfId="197"/>
    <cellStyle name="60% - Accent1" xfId="25"/>
    <cellStyle name="60% - Accent1 2" xfId="199"/>
    <cellStyle name="60% - Accent1 2 2" xfId="277"/>
    <cellStyle name="60% - Accent2" xfId="26"/>
    <cellStyle name="60% - Accent2 2" xfId="200"/>
    <cellStyle name="60% - Accent2 2 2" xfId="278"/>
    <cellStyle name="60% - Accent3" xfId="27"/>
    <cellStyle name="60% - Accent3 2" xfId="201"/>
    <cellStyle name="60% - Accent3 2 2" xfId="279"/>
    <cellStyle name="60% - Accent4" xfId="28"/>
    <cellStyle name="60% - Accent4 2" xfId="202"/>
    <cellStyle name="60% - Accent4 2 2" xfId="280"/>
    <cellStyle name="60% - Accent5" xfId="29"/>
    <cellStyle name="60% - Accent5 2" xfId="203"/>
    <cellStyle name="60% - Accent5 2 2" xfId="281"/>
    <cellStyle name="60% - Accent6" xfId="30"/>
    <cellStyle name="60% - Accent6 2" xfId="204"/>
    <cellStyle name="60% - Accent6 2 2" xfId="282"/>
    <cellStyle name="75" xfId="283"/>
    <cellStyle name="Accent1" xfId="31"/>
    <cellStyle name="Accent1 2" xfId="205"/>
    <cellStyle name="Accent1 2 2" xfId="284"/>
    <cellStyle name="Accent2" xfId="32"/>
    <cellStyle name="Accent2 2" xfId="206"/>
    <cellStyle name="Accent2 2 2" xfId="285"/>
    <cellStyle name="Accent3" xfId="33"/>
    <cellStyle name="Accent3 2" xfId="207"/>
    <cellStyle name="Accent3 2 2" xfId="286"/>
    <cellStyle name="Accent4" xfId="34"/>
    <cellStyle name="Accent4 2" xfId="208"/>
    <cellStyle name="Accent4 2 2" xfId="287"/>
    <cellStyle name="Accent5" xfId="35"/>
    <cellStyle name="Accent5 2" xfId="209"/>
    <cellStyle name="Accent5 2 2" xfId="288"/>
    <cellStyle name="Accent6" xfId="36"/>
    <cellStyle name="Accent6 2" xfId="210"/>
    <cellStyle name="Accent6 2 2" xfId="289"/>
    <cellStyle name="Bad" xfId="37"/>
    <cellStyle name="Bad 2" xfId="211"/>
    <cellStyle name="Bad 2 2" xfId="290"/>
    <cellStyle name="Calculation" xfId="38"/>
    <cellStyle name="Calculation 2" xfId="212"/>
    <cellStyle name="Calculation 2 2" xfId="291"/>
    <cellStyle name="Check Cell" xfId="39"/>
    <cellStyle name="Check Cell 2" xfId="213"/>
    <cellStyle name="Check Cell 2 2" xfId="292"/>
    <cellStyle name="Comma 2" xfId="170"/>
    <cellStyle name="Comma 2 2" xfId="294"/>
    <cellStyle name="Comma 2 2 2" xfId="295"/>
    <cellStyle name="Comma 2 2 3" xfId="296"/>
    <cellStyle name="Comma 2 2 4" xfId="297"/>
    <cellStyle name="Comma 2 3" xfId="298"/>
    <cellStyle name="Comma 2 4" xfId="299"/>
    <cellStyle name="Comma 2 5" xfId="300"/>
    <cellStyle name="Comma 2 6" xfId="301"/>
    <cellStyle name="Comma 2 7" xfId="293"/>
    <cellStyle name="Comma 3" xfId="214"/>
    <cellStyle name="Comma 3 2" xfId="303"/>
    <cellStyle name="Comma 3 2 2" xfId="304"/>
    <cellStyle name="Comma 3 3" xfId="305"/>
    <cellStyle name="Comma 3 4" xfId="306"/>
    <cellStyle name="Comma 3 5" xfId="302"/>
    <cellStyle name="Comma 4" xfId="307"/>
    <cellStyle name="Comma 4 2" xfId="308"/>
    <cellStyle name="Comma 5" xfId="309"/>
    <cellStyle name="Comma 5 2" xfId="310"/>
    <cellStyle name="Comma 6" xfId="311"/>
    <cellStyle name="Comma 6 2" xfId="312"/>
    <cellStyle name="Comma 7" xfId="313"/>
    <cellStyle name="Comma 8" xfId="362"/>
    <cellStyle name="Excel Built-in Normal" xfId="41"/>
    <cellStyle name="Excel Built-in Normal 1" xfId="314"/>
    <cellStyle name="Explanatory Text" xfId="42"/>
    <cellStyle name="Explanatory Text 2" xfId="215"/>
    <cellStyle name="Explanatory Text 2 2" xfId="315"/>
    <cellStyle name="Good" xfId="43"/>
    <cellStyle name="Good 2" xfId="216"/>
    <cellStyle name="Good 2 2" xfId="316"/>
    <cellStyle name="Good 3" xfId="368"/>
    <cellStyle name="Header1" xfId="317"/>
    <cellStyle name="Header2" xfId="318"/>
    <cellStyle name="Heading 1" xfId="44"/>
    <cellStyle name="Heading 1 2" xfId="217"/>
    <cellStyle name="Heading 1 2 2" xfId="319"/>
    <cellStyle name="Heading 2" xfId="45"/>
    <cellStyle name="Heading 2 2" xfId="218"/>
    <cellStyle name="Heading 2 2 2" xfId="320"/>
    <cellStyle name="Heading 3" xfId="46"/>
    <cellStyle name="Heading 3 2" xfId="219"/>
    <cellStyle name="Heading 3 2 2" xfId="321"/>
    <cellStyle name="Heading 4" xfId="47"/>
    <cellStyle name="Heading 4 2" xfId="220"/>
    <cellStyle name="Heading 4 2 2" xfId="322"/>
    <cellStyle name="Input" xfId="48"/>
    <cellStyle name="Input 2" xfId="221"/>
    <cellStyle name="Input 2 2" xfId="323"/>
    <cellStyle name="Linked Cell" xfId="49"/>
    <cellStyle name="Linked Cell 2" xfId="222"/>
    <cellStyle name="Linked Cell 2 2" xfId="324"/>
    <cellStyle name="Neutral" xfId="50"/>
    <cellStyle name="Neutral 2" xfId="223"/>
    <cellStyle name="Neutral 2 2" xfId="325"/>
    <cellStyle name="Normal 12 2" xfId="326"/>
    <cellStyle name="Normal 2" xfId="174"/>
    <cellStyle name="Normal 2 2" xfId="328"/>
    <cellStyle name="Normal 2 2 2" xfId="329"/>
    <cellStyle name="Normal 2 3" xfId="330"/>
    <cellStyle name="Normal 2 4" xfId="331"/>
    <cellStyle name="Normal 2 5" xfId="332"/>
    <cellStyle name="Normal 2 6" xfId="327"/>
    <cellStyle name="Normal 3" xfId="173"/>
    <cellStyle name="Normal 3 2" xfId="333"/>
    <cellStyle name="Normal 4" xfId="334"/>
    <cellStyle name="Normal 5" xfId="335"/>
    <cellStyle name="Normal 6" xfId="336"/>
    <cellStyle name="Normal 7" xfId="264"/>
    <cellStyle name="Normal_mask" xfId="51"/>
    <cellStyle name="Note" xfId="52"/>
    <cellStyle name="Note 2" xfId="224"/>
    <cellStyle name="Note 2 2" xfId="337"/>
    <cellStyle name="Output" xfId="53"/>
    <cellStyle name="Output 2" xfId="225"/>
    <cellStyle name="Output 2 2" xfId="338"/>
    <cellStyle name="Percent 2" xfId="172"/>
    <cellStyle name="Percent 3" xfId="226"/>
    <cellStyle name="Title" xfId="54"/>
    <cellStyle name="Title 2" xfId="227"/>
    <cellStyle name="Title 2 2" xfId="339"/>
    <cellStyle name="Total" xfId="55"/>
    <cellStyle name="Total 2" xfId="228"/>
    <cellStyle name="Total 2 2" xfId="340"/>
    <cellStyle name="Warning Text" xfId="56"/>
    <cellStyle name="Warning Text 2" xfId="229"/>
    <cellStyle name="Warning Text 2 2" xfId="341"/>
    <cellStyle name="เครื่องหมายจุลภาค 10" xfId="342"/>
    <cellStyle name="เครื่องหมายจุลภาค 12 2 2 2" xfId="343"/>
    <cellStyle name="เครื่องหมายจุลภาค 2" xfId="344"/>
    <cellStyle name="เครื่องหมายจุลภาค 2 2" xfId="57"/>
    <cellStyle name="เครื่องหมายจุลภาค 2 2 2" xfId="171"/>
    <cellStyle name="เครื่องหมายจุลภาค 2 2 2 2" xfId="346"/>
    <cellStyle name="เครื่องหมายจุลภาค 2 2 3" xfId="345"/>
    <cellStyle name="เครื่องหมายจุลภาค 2 2 5 2 2" xfId="347"/>
    <cellStyle name="เครื่องหมายจุลภาค 2 3" xfId="348"/>
    <cellStyle name="เครื่องหมายจุลภาค 2 3 2" xfId="349"/>
    <cellStyle name="เครื่องหมายจุลภาค 2 4" xfId="350"/>
    <cellStyle name="เครื่องหมายจุลภาค 3" xfId="351"/>
    <cellStyle name="เครื่องหมายจุลภาค 3 2" xfId="352"/>
    <cellStyle name="เครื่องหมายจุลภาค 4" xfId="353"/>
    <cellStyle name="เครื่องหมายจุลภาค 4 2" xfId="354"/>
    <cellStyle name="เครื่องหมายจุลภาค 5" xfId="355"/>
    <cellStyle name="เครื่องหมายจุลภาค 6" xfId="356"/>
    <cellStyle name="เครื่องหมายจุลภาค 6 2" xfId="357"/>
    <cellStyle name="เครื่องหมายจุลภาค 7" xfId="358"/>
    <cellStyle name="เครื่องหมายจุลภาค 8" xfId="359"/>
    <cellStyle name="เครื่องหมายจุลภาค 9" xfId="360"/>
    <cellStyle name="เครื่องหมายจุลภาค 9 2" xfId="361"/>
    <cellStyle name="จุลภาค" xfId="40" builtinId="3"/>
    <cellStyle name="จุลภาค 2" xfId="363"/>
    <cellStyle name="จุลภาค 2 2" xfId="364"/>
    <cellStyle name="จุลภาค 2 3" xfId="263"/>
    <cellStyle name="จุลภาค 3" xfId="365"/>
    <cellStyle name="จุลภาค 4" xfId="262"/>
    <cellStyle name="จุลภาค 4 2" xfId="366"/>
    <cellStyle name="จุลภาค 4 3" xfId="367"/>
    <cellStyle name="น้บะภฒ_95" xfId="369"/>
    <cellStyle name="ปกติ" xfId="0" builtinId="0"/>
    <cellStyle name="ปกติ 10" xfId="370"/>
    <cellStyle name="ปกติ 10 2" xfId="371"/>
    <cellStyle name="ปกติ 10 3" xfId="372"/>
    <cellStyle name="ปกติ 11" xfId="373"/>
    <cellStyle name="ปกติ 2" xfId="58"/>
    <cellStyle name="ปกติ 2 10 2" xfId="375"/>
    <cellStyle name="ปกติ 2 122" xfId="59"/>
    <cellStyle name="ปกติ 2 122 2" xfId="230"/>
    <cellStyle name="ปกติ 2 123" xfId="60"/>
    <cellStyle name="ปกติ 2 123 2" xfId="231"/>
    <cellStyle name="ปกติ 2 131" xfId="61"/>
    <cellStyle name="ปกติ 2 131 2" xfId="232"/>
    <cellStyle name="ปกติ 2 132" xfId="62"/>
    <cellStyle name="ปกติ 2 132 2" xfId="233"/>
    <cellStyle name="ปกติ 2 133" xfId="63"/>
    <cellStyle name="ปกติ 2 133 2" xfId="234"/>
    <cellStyle name="ปกติ 2 135" xfId="64"/>
    <cellStyle name="ปกติ 2 135 2" xfId="235"/>
    <cellStyle name="ปกติ 2 136" xfId="65"/>
    <cellStyle name="ปกติ 2 136 2" xfId="236"/>
    <cellStyle name="ปกติ 2 137" xfId="66"/>
    <cellStyle name="ปกติ 2 137 2" xfId="237"/>
    <cellStyle name="ปกติ 2 138" xfId="67"/>
    <cellStyle name="ปกติ 2 138 2" xfId="238"/>
    <cellStyle name="ปกติ 2 14" xfId="68"/>
    <cellStyle name="ปกติ 2 14 2" xfId="239"/>
    <cellStyle name="ปกติ 2 142" xfId="69"/>
    <cellStyle name="ปกติ 2 142 2" xfId="240"/>
    <cellStyle name="ปกติ 2 143" xfId="70"/>
    <cellStyle name="ปกติ 2 143 2" xfId="241"/>
    <cellStyle name="ปกติ 2 144" xfId="71"/>
    <cellStyle name="ปกติ 2 144 2" xfId="242"/>
    <cellStyle name="ปกติ 2 145" xfId="72"/>
    <cellStyle name="ปกติ 2 145 2" xfId="243"/>
    <cellStyle name="ปกติ 2 146" xfId="73"/>
    <cellStyle name="ปกติ 2 146 2" xfId="244"/>
    <cellStyle name="ปกติ 2 16" xfId="74"/>
    <cellStyle name="ปกติ 2 16 2" xfId="245"/>
    <cellStyle name="ปกติ 2 18" xfId="75"/>
    <cellStyle name="ปกติ 2 18 2" xfId="246"/>
    <cellStyle name="ปกติ 2 2" xfId="76"/>
    <cellStyle name="ปกติ 2 2 10" xfId="77"/>
    <cellStyle name="ปกติ 2 2 100" xfId="78"/>
    <cellStyle name="ปกติ 2 2 101" xfId="79"/>
    <cellStyle name="ปกติ 2 2 102" xfId="80"/>
    <cellStyle name="ปกติ 2 2 103" xfId="81"/>
    <cellStyle name="ปกติ 2 2 104" xfId="82"/>
    <cellStyle name="ปกติ 2 2 105" xfId="83"/>
    <cellStyle name="ปกติ 2 2 106" xfId="84"/>
    <cellStyle name="ปกติ 2 2 107" xfId="85"/>
    <cellStyle name="ปกติ 2 2 108" xfId="86"/>
    <cellStyle name="ปกติ 2 2 110" xfId="87"/>
    <cellStyle name="ปกติ 2 2 111" xfId="88"/>
    <cellStyle name="ปกติ 2 2 112" xfId="89"/>
    <cellStyle name="ปกติ 2 2 113" xfId="90"/>
    <cellStyle name="ปกติ 2 2 114" xfId="91"/>
    <cellStyle name="ปกติ 2 2 115" xfId="92"/>
    <cellStyle name="ปกติ 2 2 116" xfId="93"/>
    <cellStyle name="ปกติ 2 2 117" xfId="94"/>
    <cellStyle name="ปกติ 2 2 118" xfId="95"/>
    <cellStyle name="ปกติ 2 2 119" xfId="96"/>
    <cellStyle name="ปกติ 2 2 12" xfId="97"/>
    <cellStyle name="ปกติ 2 2 120" xfId="98"/>
    <cellStyle name="ปกติ 2 2 121" xfId="99"/>
    <cellStyle name="ปกติ 2 2 124" xfId="100"/>
    <cellStyle name="ปกติ 2 2 125" xfId="101"/>
    <cellStyle name="ปกติ 2 2 126" xfId="102"/>
    <cellStyle name="ปกติ 2 2 127" xfId="103"/>
    <cellStyle name="ปกติ 2 2 128" xfId="104"/>
    <cellStyle name="ปกติ 2 2 130" xfId="105"/>
    <cellStyle name="ปกติ 2 2 139" xfId="106"/>
    <cellStyle name="ปกติ 2 2 140" xfId="107"/>
    <cellStyle name="ปกติ 2 2 141" xfId="108"/>
    <cellStyle name="ปกติ 2 2 147" xfId="109"/>
    <cellStyle name="ปกติ 2 2 148" xfId="110"/>
    <cellStyle name="ปกติ 2 2 149" xfId="111"/>
    <cellStyle name="ปกติ 2 2 150" xfId="112"/>
    <cellStyle name="ปกติ 2 2 151" xfId="113"/>
    <cellStyle name="ปกติ 2 2 152" xfId="114"/>
    <cellStyle name="ปกติ 2 2 153" xfId="115"/>
    <cellStyle name="ปกติ 2 2 155" xfId="116"/>
    <cellStyle name="ปกติ 2 2 157" xfId="117"/>
    <cellStyle name="ปกติ 2 2 159" xfId="118"/>
    <cellStyle name="ปกติ 2 2 2" xfId="377"/>
    <cellStyle name="ปกติ 2 2 29" xfId="119"/>
    <cellStyle name="ปกติ 2 2 3" xfId="120"/>
    <cellStyle name="ปกติ 2 2 30" xfId="121"/>
    <cellStyle name="ปกติ 2 2 31" xfId="122"/>
    <cellStyle name="ปกติ 2 2 32" xfId="123"/>
    <cellStyle name="ปกติ 2 2 33" xfId="124"/>
    <cellStyle name="ปกติ 2 2 34" xfId="125"/>
    <cellStyle name="ปกติ 2 2 35" xfId="126"/>
    <cellStyle name="ปกติ 2 2 38" xfId="127"/>
    <cellStyle name="ปกติ 2 2 4" xfId="376"/>
    <cellStyle name="ปกติ 2 2 46" xfId="128"/>
    <cellStyle name="ปกติ 2 2 48" xfId="129"/>
    <cellStyle name="ปกติ 2 2 5" xfId="130"/>
    <cellStyle name="ปกติ 2 2 52" xfId="131"/>
    <cellStyle name="ปกติ 2 2 53" xfId="132"/>
    <cellStyle name="ปกติ 2 2 54" xfId="133"/>
    <cellStyle name="ปกติ 2 2 55" xfId="134"/>
    <cellStyle name="ปกติ 2 2 56" xfId="135"/>
    <cellStyle name="ปกติ 2 2 59" xfId="136"/>
    <cellStyle name="ปกติ 2 2 60" xfId="137"/>
    <cellStyle name="ปกติ 2 2 63" xfId="138"/>
    <cellStyle name="ปกติ 2 2 65" xfId="139"/>
    <cellStyle name="ปกติ 2 2 68" xfId="140"/>
    <cellStyle name="ปกติ 2 2 70" xfId="141"/>
    <cellStyle name="ปกติ 2 2 72" xfId="142"/>
    <cellStyle name="ปกติ 2 2 74" xfId="143"/>
    <cellStyle name="ปกติ 2 2 76" xfId="144"/>
    <cellStyle name="ปกติ 2 2 79" xfId="145"/>
    <cellStyle name="ปกติ 2 2 8" xfId="146"/>
    <cellStyle name="ปกติ 2 2 81" xfId="147"/>
    <cellStyle name="ปกติ 2 2 83" xfId="148"/>
    <cellStyle name="ปกติ 2 2 86" xfId="149"/>
    <cellStyle name="ปกติ 2 2 89" xfId="150"/>
    <cellStyle name="ปกติ 2 2 92" xfId="151"/>
    <cellStyle name="ปกติ 2 2 94" xfId="152"/>
    <cellStyle name="ปกติ 2 2 98" xfId="153"/>
    <cellStyle name="ปกติ 2 20" xfId="154"/>
    <cellStyle name="ปกติ 2 20 2" xfId="247"/>
    <cellStyle name="ปกติ 2 21" xfId="155"/>
    <cellStyle name="ปกติ 2 21 2" xfId="248"/>
    <cellStyle name="ปกติ 2 24" xfId="156"/>
    <cellStyle name="ปกติ 2 24 2" xfId="249"/>
    <cellStyle name="ปกติ 2 27" xfId="157"/>
    <cellStyle name="ปกติ 2 27 2" xfId="250"/>
    <cellStyle name="ปกติ 2 3" xfId="378"/>
    <cellStyle name="ปกติ 2 37" xfId="158"/>
    <cellStyle name="ปกติ 2 37 2" xfId="251"/>
    <cellStyle name="ปกติ 2 39" xfId="159"/>
    <cellStyle name="ปกติ 2 39 2" xfId="252"/>
    <cellStyle name="ปกติ 2 4" xfId="379"/>
    <cellStyle name="ปกติ 2 41" xfId="160"/>
    <cellStyle name="ปกติ 2 41 2" xfId="253"/>
    <cellStyle name="ปกติ 2 42" xfId="161"/>
    <cellStyle name="ปกติ 2 42 2" xfId="254"/>
    <cellStyle name="ปกติ 2 44" xfId="162"/>
    <cellStyle name="ปกติ 2 44 2" xfId="255"/>
    <cellStyle name="ปกติ 2 45" xfId="163"/>
    <cellStyle name="ปกติ 2 45 2" xfId="256"/>
    <cellStyle name="ปกติ 2 47" xfId="164"/>
    <cellStyle name="ปกติ 2 47 2" xfId="257"/>
    <cellStyle name="ปกติ 2 49" xfId="165"/>
    <cellStyle name="ปกติ 2 49 2" xfId="258"/>
    <cellStyle name="ปกติ 2 5" xfId="380"/>
    <cellStyle name="ปกติ 2 50" xfId="166"/>
    <cellStyle name="ปกติ 2 50 2" xfId="259"/>
    <cellStyle name="ปกติ 2 6" xfId="374"/>
    <cellStyle name="ปกติ 2 9" xfId="381"/>
    <cellStyle name="ปกติ 2 94" xfId="167"/>
    <cellStyle name="ปกติ 2 94 2" xfId="260"/>
    <cellStyle name="ปกติ 2 96" xfId="168"/>
    <cellStyle name="ปกติ 2 96 2" xfId="261"/>
    <cellStyle name="ปกติ 3" xfId="382"/>
    <cellStyle name="ปกติ 3 2" xfId="169"/>
    <cellStyle name="ปกติ 3 2 2" xfId="384"/>
    <cellStyle name="ปกติ 3 2 3" xfId="383"/>
    <cellStyle name="ปกติ 3 3" xfId="385"/>
    <cellStyle name="ปกติ 3 4" xfId="386"/>
    <cellStyle name="ปกติ 4" xfId="387"/>
    <cellStyle name="ปกติ 4 2" xfId="388"/>
    <cellStyle name="ปกติ 4 2 2" xfId="389"/>
    <cellStyle name="ปกติ 5" xfId="390"/>
    <cellStyle name="ปกติ 5 2" xfId="391"/>
    <cellStyle name="ปกติ 6" xfId="392"/>
    <cellStyle name="ปกติ 6 2" xfId="393"/>
    <cellStyle name="ปกติ 7" xfId="394"/>
    <cellStyle name="ปกติ 7 3" xfId="395"/>
    <cellStyle name="ปกติ 8" xfId="396"/>
    <cellStyle name="ปกติ 9" xfId="397"/>
    <cellStyle name="ฤธถ [0]_95" xfId="398"/>
    <cellStyle name="ฤธถ_95" xfId="399"/>
    <cellStyle name="ล๋ศญ [0]_95" xfId="400"/>
    <cellStyle name="ล๋ศญ_95" xfId="401"/>
    <cellStyle name="ลักษณะ 1" xfId="402"/>
    <cellStyle name="วฅมุ_4ฟ๙ฝวภ๛" xfId="4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C36"/>
  <sheetViews>
    <sheetView topLeftCell="C35" zoomScale="90" zoomScaleNormal="90" workbookViewId="0">
      <selection activeCell="C44" sqref="C44"/>
    </sheetView>
  </sheetViews>
  <sheetFormatPr defaultRowHeight="13.8"/>
  <cols>
    <col min="2" max="2" width="35.796875" customWidth="1"/>
    <col min="3" max="3" width="220.5" style="22" bestFit="1" customWidth="1"/>
  </cols>
  <sheetData>
    <row r="1" spans="1:3" ht="42">
      <c r="A1" s="10">
        <v>1</v>
      </c>
      <c r="B1" s="1" t="s">
        <v>47</v>
      </c>
      <c r="C1" s="12" t="s">
        <v>74</v>
      </c>
    </row>
    <row r="2" spans="1:3" ht="42">
      <c r="A2" s="10">
        <v>2</v>
      </c>
      <c r="B2" s="1" t="s">
        <v>48</v>
      </c>
      <c r="C2" s="12" t="s">
        <v>77</v>
      </c>
    </row>
    <row r="3" spans="1:3" ht="63">
      <c r="A3" s="5">
        <v>3</v>
      </c>
      <c r="B3" s="3" t="s">
        <v>49</v>
      </c>
      <c r="C3" s="13" t="s">
        <v>75</v>
      </c>
    </row>
    <row r="4" spans="1:3" ht="63">
      <c r="A4" s="5">
        <v>4</v>
      </c>
      <c r="B4" s="3" t="s">
        <v>50</v>
      </c>
      <c r="C4" s="13" t="s">
        <v>76</v>
      </c>
    </row>
    <row r="5" spans="1:3" ht="42">
      <c r="A5" s="10">
        <v>5</v>
      </c>
      <c r="B5" s="1" t="s">
        <v>51</v>
      </c>
      <c r="C5" s="12" t="s">
        <v>14</v>
      </c>
    </row>
    <row r="6" spans="1:3" ht="63">
      <c r="A6" s="10">
        <v>6</v>
      </c>
      <c r="B6" s="1" t="s">
        <v>52</v>
      </c>
      <c r="C6" s="12" t="s">
        <v>14</v>
      </c>
    </row>
    <row r="7" spans="1:3" ht="63">
      <c r="A7" s="10">
        <v>7</v>
      </c>
      <c r="B7" s="1" t="s">
        <v>53</v>
      </c>
      <c r="C7" s="12" t="s">
        <v>14</v>
      </c>
    </row>
    <row r="8" spans="1:3" ht="42">
      <c r="A8" s="10">
        <v>8</v>
      </c>
      <c r="B8" s="4" t="s">
        <v>0</v>
      </c>
      <c r="C8" s="12" t="s">
        <v>14</v>
      </c>
    </row>
    <row r="9" spans="1:3" ht="63">
      <c r="A9" s="10">
        <v>9</v>
      </c>
      <c r="B9" s="1" t="s">
        <v>54</v>
      </c>
      <c r="C9" s="12" t="s">
        <v>14</v>
      </c>
    </row>
    <row r="10" spans="1:3" ht="42">
      <c r="A10" s="5">
        <v>10</v>
      </c>
      <c r="B10" s="3" t="s">
        <v>55</v>
      </c>
      <c r="C10" s="14" t="s">
        <v>56</v>
      </c>
    </row>
    <row r="11" spans="1:3" ht="63">
      <c r="A11" s="5">
        <v>11</v>
      </c>
      <c r="B11" s="3" t="s">
        <v>57</v>
      </c>
      <c r="C11" s="14" t="s">
        <v>58</v>
      </c>
    </row>
    <row r="12" spans="1:3" ht="42">
      <c r="A12" s="5">
        <v>12</v>
      </c>
      <c r="B12" s="3" t="s">
        <v>59</v>
      </c>
      <c r="C12" s="14" t="s">
        <v>78</v>
      </c>
    </row>
    <row r="13" spans="1:3" ht="42">
      <c r="A13" s="5">
        <v>13</v>
      </c>
      <c r="B13" s="3" t="s">
        <v>1</v>
      </c>
      <c r="C13" s="14" t="s">
        <v>79</v>
      </c>
    </row>
    <row r="14" spans="1:3" ht="63">
      <c r="A14" s="10">
        <v>14</v>
      </c>
      <c r="B14" s="1" t="s">
        <v>60</v>
      </c>
      <c r="C14" s="15" t="s">
        <v>80</v>
      </c>
    </row>
    <row r="15" spans="1:3" ht="63">
      <c r="A15" s="5">
        <v>15</v>
      </c>
      <c r="B15" s="3" t="s">
        <v>61</v>
      </c>
      <c r="C15" s="14" t="s">
        <v>81</v>
      </c>
    </row>
    <row r="16" spans="1:3" ht="63">
      <c r="A16" s="5">
        <v>16</v>
      </c>
      <c r="B16" s="3" t="s">
        <v>62</v>
      </c>
      <c r="C16" s="14" t="s">
        <v>82</v>
      </c>
    </row>
    <row r="17" spans="1:3" ht="63">
      <c r="A17" s="10">
        <v>17</v>
      </c>
      <c r="B17" s="1" t="s">
        <v>63</v>
      </c>
      <c r="C17" s="15" t="s">
        <v>64</v>
      </c>
    </row>
    <row r="18" spans="1:3" ht="63">
      <c r="A18" s="5">
        <v>18</v>
      </c>
      <c r="B18" s="3" t="s">
        <v>65</v>
      </c>
      <c r="C18" s="14" t="s">
        <v>66</v>
      </c>
    </row>
    <row r="19" spans="1:3" ht="63">
      <c r="A19" s="2">
        <v>19</v>
      </c>
      <c r="B19" s="6" t="s">
        <v>67</v>
      </c>
      <c r="C19" s="16" t="s">
        <v>14</v>
      </c>
    </row>
    <row r="20" spans="1:3" ht="42">
      <c r="A20" s="5">
        <v>20</v>
      </c>
      <c r="B20" s="3" t="s">
        <v>2</v>
      </c>
      <c r="C20" s="17" t="s">
        <v>14</v>
      </c>
    </row>
    <row r="21" spans="1:3" ht="42">
      <c r="A21" s="5">
        <v>21</v>
      </c>
      <c r="B21" s="3" t="s">
        <v>3</v>
      </c>
      <c r="C21" s="17" t="s">
        <v>15</v>
      </c>
    </row>
    <row r="22" spans="1:3" ht="42">
      <c r="A22" s="2">
        <v>22</v>
      </c>
      <c r="B22" s="6" t="s">
        <v>4</v>
      </c>
      <c r="C22" s="16" t="s">
        <v>14</v>
      </c>
    </row>
    <row r="23" spans="1:3" ht="63">
      <c r="A23" s="5">
        <v>23</v>
      </c>
      <c r="B23" s="7" t="s">
        <v>5</v>
      </c>
      <c r="C23" s="17" t="s">
        <v>16</v>
      </c>
    </row>
    <row r="24" spans="1:3" ht="84">
      <c r="A24" s="5">
        <v>24</v>
      </c>
      <c r="B24" s="3" t="s">
        <v>68</v>
      </c>
      <c r="C24" s="18" t="s">
        <v>83</v>
      </c>
    </row>
    <row r="25" spans="1:3" ht="63">
      <c r="A25" s="5">
        <v>25</v>
      </c>
      <c r="B25" s="3" t="s">
        <v>69</v>
      </c>
      <c r="C25" s="18" t="s">
        <v>84</v>
      </c>
    </row>
    <row r="26" spans="1:3" ht="42">
      <c r="A26" s="5">
        <v>26</v>
      </c>
      <c r="B26" s="3" t="s">
        <v>13</v>
      </c>
      <c r="C26" s="14" t="s">
        <v>85</v>
      </c>
    </row>
    <row r="27" spans="1:3" ht="42">
      <c r="A27" s="5">
        <v>27</v>
      </c>
      <c r="B27" s="3" t="s">
        <v>6</v>
      </c>
      <c r="C27" s="18" t="s">
        <v>86</v>
      </c>
    </row>
    <row r="28" spans="1:3" ht="42">
      <c r="A28" s="5">
        <v>28</v>
      </c>
      <c r="B28" s="3" t="s">
        <v>7</v>
      </c>
      <c r="C28" s="18" t="s">
        <v>70</v>
      </c>
    </row>
    <row r="29" spans="1:3" ht="42">
      <c r="A29" s="5">
        <v>29</v>
      </c>
      <c r="B29" s="8" t="s">
        <v>8</v>
      </c>
      <c r="C29" s="19" t="s">
        <v>87</v>
      </c>
    </row>
    <row r="30" spans="1:3" ht="42">
      <c r="A30" s="5">
        <v>30</v>
      </c>
      <c r="B30" s="3" t="s">
        <v>9</v>
      </c>
      <c r="C30" s="20" t="s">
        <v>88</v>
      </c>
    </row>
    <row r="31" spans="1:3" ht="42">
      <c r="A31" s="5">
        <v>31</v>
      </c>
      <c r="B31" s="3" t="s">
        <v>10</v>
      </c>
      <c r="C31" s="20" t="s">
        <v>89</v>
      </c>
    </row>
    <row r="32" spans="1:3" ht="42">
      <c r="A32" s="10">
        <v>32</v>
      </c>
      <c r="B32" s="1" t="s">
        <v>11</v>
      </c>
      <c r="C32" s="21" t="s">
        <v>90</v>
      </c>
    </row>
    <row r="33" spans="1:3" ht="84">
      <c r="A33" s="5">
        <v>33</v>
      </c>
      <c r="B33" s="3" t="s">
        <v>71</v>
      </c>
      <c r="C33" s="20" t="s">
        <v>91</v>
      </c>
    </row>
    <row r="34" spans="1:3" ht="42">
      <c r="A34" s="5">
        <v>34</v>
      </c>
      <c r="B34" s="3" t="s">
        <v>12</v>
      </c>
      <c r="C34" s="18" t="s">
        <v>17</v>
      </c>
    </row>
    <row r="35" spans="1:3" ht="84">
      <c r="A35" s="5">
        <v>35</v>
      </c>
      <c r="B35" s="3" t="s">
        <v>72</v>
      </c>
      <c r="C35" s="18" t="s">
        <v>92</v>
      </c>
    </row>
    <row r="36" spans="1:3" ht="63">
      <c r="A36" s="11">
        <v>36</v>
      </c>
      <c r="B36" s="9" t="s">
        <v>73</v>
      </c>
      <c r="C36" s="18" t="s">
        <v>93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01"/>
  <sheetViews>
    <sheetView tabSelected="1" view="pageBreakPreview" zoomScale="30" zoomScaleNormal="30" zoomScaleSheetLayoutView="30" workbookViewId="0">
      <selection activeCell="P22" sqref="P22"/>
    </sheetView>
  </sheetViews>
  <sheetFormatPr defaultColWidth="9" defaultRowHeight="13.8"/>
  <cols>
    <col min="1" max="1" width="9" style="23"/>
    <col min="2" max="2" width="73.3984375" style="38" customWidth="1"/>
    <col min="3" max="3" width="13.19921875" style="23" customWidth="1"/>
    <col min="4" max="4" width="20.3984375" style="23" customWidth="1"/>
    <col min="5" max="5" width="16.8984375" style="23" customWidth="1"/>
    <col min="6" max="6" width="116.69921875" style="38" customWidth="1"/>
    <col min="7" max="7" width="9.69921875" style="23" bestFit="1" customWidth="1"/>
    <col min="8" max="8" width="12.3984375" style="24" bestFit="1" customWidth="1"/>
    <col min="9" max="9" width="13.09765625" style="24" bestFit="1" customWidth="1"/>
    <col min="10" max="10" width="23.59765625" style="23" customWidth="1"/>
    <col min="11" max="11" width="9.796875" style="25" customWidth="1"/>
    <col min="12" max="13" width="9" style="25"/>
    <col min="14" max="16384" width="9" style="24"/>
  </cols>
  <sheetData>
    <row r="1" spans="1:13" s="23" customFormat="1" ht="30" customHeight="1">
      <c r="A1" s="26" t="s">
        <v>163</v>
      </c>
      <c r="B1" s="26" t="s">
        <v>155</v>
      </c>
      <c r="C1" s="26" t="s">
        <v>156</v>
      </c>
      <c r="D1" s="26" t="s">
        <v>157</v>
      </c>
      <c r="E1" s="26" t="s">
        <v>158</v>
      </c>
      <c r="F1" s="26" t="s">
        <v>159</v>
      </c>
      <c r="G1" s="26" t="s">
        <v>164</v>
      </c>
      <c r="H1" s="26" t="s">
        <v>160</v>
      </c>
      <c r="I1" s="26" t="s">
        <v>161</v>
      </c>
      <c r="J1" s="26" t="s">
        <v>162</v>
      </c>
      <c r="K1" s="28"/>
      <c r="L1" s="28"/>
      <c r="M1" s="28"/>
    </row>
    <row r="2" spans="1:13" ht="33" customHeight="1">
      <c r="A2" s="29">
        <v>2567</v>
      </c>
      <c r="B2" s="39" t="s">
        <v>18</v>
      </c>
      <c r="C2" s="29" t="s">
        <v>33</v>
      </c>
      <c r="D2" s="29" t="s">
        <v>34</v>
      </c>
      <c r="E2" s="29" t="s">
        <v>25</v>
      </c>
      <c r="F2" s="39" t="s">
        <v>76</v>
      </c>
      <c r="G2" s="29">
        <v>180</v>
      </c>
      <c r="H2" s="30">
        <v>45458</v>
      </c>
      <c r="I2" s="30">
        <f t="shared" ref="I2" si="0">H2+89</f>
        <v>45547</v>
      </c>
      <c r="J2" s="32" t="s">
        <v>137</v>
      </c>
      <c r="K2" s="31"/>
    </row>
    <row r="3" spans="1:13" ht="33" customHeight="1">
      <c r="A3" s="29">
        <v>2567</v>
      </c>
      <c r="B3" s="39" t="s">
        <v>21</v>
      </c>
      <c r="C3" s="29" t="s">
        <v>41</v>
      </c>
      <c r="D3" s="29" t="s">
        <v>42</v>
      </c>
      <c r="E3" s="29" t="s">
        <v>29</v>
      </c>
      <c r="F3" s="39" t="s">
        <v>89</v>
      </c>
      <c r="G3" s="29">
        <v>150</v>
      </c>
      <c r="H3" s="30">
        <v>45511</v>
      </c>
      <c r="I3" s="30">
        <f>H3+29</f>
        <v>45540</v>
      </c>
      <c r="J3" s="32" t="s">
        <v>137</v>
      </c>
      <c r="K3" s="31"/>
    </row>
    <row r="4" spans="1:13" ht="33" customHeight="1">
      <c r="A4" s="29">
        <v>2568</v>
      </c>
      <c r="B4" s="41" t="s">
        <v>19</v>
      </c>
      <c r="C4" s="29" t="s">
        <v>36</v>
      </c>
      <c r="D4" s="29" t="s">
        <v>37</v>
      </c>
      <c r="E4" s="33" t="s">
        <v>27</v>
      </c>
      <c r="F4" s="39" t="s">
        <v>138</v>
      </c>
      <c r="G4" s="29">
        <v>120</v>
      </c>
      <c r="H4" s="34">
        <v>45706</v>
      </c>
      <c r="I4" s="35">
        <f>G4+H4-1</f>
        <v>45825</v>
      </c>
      <c r="J4" s="32" t="s">
        <v>137</v>
      </c>
      <c r="K4" s="31"/>
    </row>
    <row r="5" spans="1:13" ht="33" customHeight="1">
      <c r="A5" s="29">
        <v>2568</v>
      </c>
      <c r="B5" s="38" t="s">
        <v>94</v>
      </c>
      <c r="C5" s="29" t="s">
        <v>95</v>
      </c>
      <c r="D5" s="29" t="s">
        <v>37</v>
      </c>
      <c r="E5" s="33" t="s">
        <v>27</v>
      </c>
      <c r="F5" s="39" t="s">
        <v>139</v>
      </c>
      <c r="G5" s="29">
        <v>90</v>
      </c>
      <c r="H5" s="34">
        <v>45706</v>
      </c>
      <c r="I5" s="35">
        <f>G5+H5-1</f>
        <v>45795</v>
      </c>
      <c r="J5" s="32" t="s">
        <v>137</v>
      </c>
      <c r="K5" s="31"/>
    </row>
    <row r="6" spans="1:13" ht="33" customHeight="1">
      <c r="A6" s="29">
        <v>2568</v>
      </c>
      <c r="B6" s="39" t="s">
        <v>96</v>
      </c>
      <c r="C6" s="29" t="s">
        <v>97</v>
      </c>
      <c r="D6" s="29" t="s">
        <v>35</v>
      </c>
      <c r="E6" s="29" t="s">
        <v>32</v>
      </c>
      <c r="F6" s="38" t="s">
        <v>141</v>
      </c>
      <c r="G6" s="29"/>
      <c r="H6" s="35"/>
      <c r="I6" s="35"/>
      <c r="J6" s="29" t="s">
        <v>165</v>
      </c>
      <c r="K6" s="31"/>
    </row>
    <row r="7" spans="1:13" ht="33" customHeight="1">
      <c r="A7" s="29">
        <v>2568</v>
      </c>
      <c r="B7" s="39" t="s">
        <v>98</v>
      </c>
      <c r="C7" s="29" t="s">
        <v>99</v>
      </c>
      <c r="D7" s="29" t="s">
        <v>97</v>
      </c>
      <c r="E7" s="29" t="s">
        <v>26</v>
      </c>
      <c r="F7" s="39" t="s">
        <v>140</v>
      </c>
      <c r="G7" s="29"/>
      <c r="H7" s="35"/>
      <c r="I7" s="35"/>
      <c r="J7" s="29" t="s">
        <v>153</v>
      </c>
      <c r="K7" s="31"/>
    </row>
    <row r="8" spans="1:13" ht="33" customHeight="1">
      <c r="A8" s="29">
        <v>2568</v>
      </c>
      <c r="B8" s="39" t="s">
        <v>100</v>
      </c>
      <c r="C8" s="29" t="s">
        <v>101</v>
      </c>
      <c r="D8" s="29" t="s">
        <v>102</v>
      </c>
      <c r="E8" s="29" t="s">
        <v>103</v>
      </c>
      <c r="F8" s="39" t="s">
        <v>143</v>
      </c>
      <c r="G8" s="29"/>
      <c r="H8" s="35"/>
      <c r="I8" s="35"/>
      <c r="J8" s="29" t="s">
        <v>165</v>
      </c>
      <c r="K8" s="31"/>
    </row>
    <row r="9" spans="1:13" ht="33" customHeight="1">
      <c r="A9" s="29">
        <v>2568</v>
      </c>
      <c r="B9" s="39" t="s">
        <v>104</v>
      </c>
      <c r="C9" s="29" t="s">
        <v>105</v>
      </c>
      <c r="D9" s="29" t="s">
        <v>106</v>
      </c>
      <c r="E9" s="29" t="s">
        <v>103</v>
      </c>
      <c r="F9" s="39" t="s">
        <v>143</v>
      </c>
      <c r="G9" s="29"/>
      <c r="H9" s="35"/>
      <c r="I9" s="35"/>
      <c r="J9" s="29" t="s">
        <v>153</v>
      </c>
      <c r="K9" s="31"/>
    </row>
    <row r="10" spans="1:13" ht="33" customHeight="1">
      <c r="A10" s="29">
        <v>2568</v>
      </c>
      <c r="B10" s="39" t="s">
        <v>22</v>
      </c>
      <c r="C10" s="29" t="s">
        <v>43</v>
      </c>
      <c r="D10" s="29" t="s">
        <v>44</v>
      </c>
      <c r="E10" s="29" t="s">
        <v>30</v>
      </c>
      <c r="F10" s="38" t="s">
        <v>145</v>
      </c>
      <c r="G10" s="29"/>
      <c r="H10" s="35"/>
      <c r="I10" s="35"/>
      <c r="J10" s="29" t="s">
        <v>165</v>
      </c>
      <c r="K10" s="31"/>
    </row>
    <row r="11" spans="1:13" ht="33" customHeight="1">
      <c r="A11" s="29">
        <v>2568</v>
      </c>
      <c r="B11" s="39" t="s">
        <v>107</v>
      </c>
      <c r="C11" s="29" t="s">
        <v>108</v>
      </c>
      <c r="D11" s="29" t="s">
        <v>110</v>
      </c>
      <c r="E11" s="29" t="s">
        <v>109</v>
      </c>
      <c r="F11" s="39" t="s">
        <v>144</v>
      </c>
      <c r="G11" s="29"/>
      <c r="H11" s="35"/>
      <c r="I11" s="35"/>
      <c r="J11" s="29" t="s">
        <v>165</v>
      </c>
      <c r="K11" s="31"/>
    </row>
    <row r="12" spans="1:13" ht="33" customHeight="1">
      <c r="A12" s="29">
        <v>2568</v>
      </c>
      <c r="B12" s="39" t="s">
        <v>111</v>
      </c>
      <c r="C12" s="29" t="s">
        <v>46</v>
      </c>
      <c r="D12" s="29" t="s">
        <v>112</v>
      </c>
      <c r="E12" s="29" t="s">
        <v>113</v>
      </c>
      <c r="F12" s="39" t="s">
        <v>146</v>
      </c>
      <c r="G12" s="29"/>
      <c r="H12" s="35"/>
      <c r="I12" s="35"/>
      <c r="J12" s="29" t="s">
        <v>153</v>
      </c>
      <c r="K12" s="31"/>
    </row>
    <row r="13" spans="1:13" ht="33" customHeight="1">
      <c r="A13" s="29">
        <v>2568</v>
      </c>
      <c r="B13" s="39" t="s">
        <v>119</v>
      </c>
      <c r="C13" s="29" t="s">
        <v>120</v>
      </c>
      <c r="D13" s="29" t="s">
        <v>121</v>
      </c>
      <c r="E13" s="29" t="s">
        <v>122</v>
      </c>
      <c r="F13" s="39" t="s">
        <v>149</v>
      </c>
      <c r="G13" s="29">
        <v>120</v>
      </c>
      <c r="H13" s="34">
        <v>45805</v>
      </c>
      <c r="I13" s="35">
        <f>G13+H13-1</f>
        <v>45924</v>
      </c>
      <c r="J13" s="29" t="s">
        <v>137</v>
      </c>
      <c r="K13" s="31"/>
    </row>
    <row r="14" spans="1:13" ht="33" customHeight="1">
      <c r="A14" s="29">
        <v>2568</v>
      </c>
      <c r="B14" s="39" t="s">
        <v>125</v>
      </c>
      <c r="C14" s="29" t="s">
        <v>126</v>
      </c>
      <c r="D14" s="29" t="s">
        <v>121</v>
      </c>
      <c r="E14" s="29" t="s">
        <v>122</v>
      </c>
      <c r="F14" s="39" t="s">
        <v>150</v>
      </c>
      <c r="G14" s="29">
        <v>120</v>
      </c>
      <c r="H14" s="34">
        <v>45800</v>
      </c>
      <c r="I14" s="35">
        <f>G14+H14-1</f>
        <v>45919</v>
      </c>
      <c r="J14" s="29" t="s">
        <v>137</v>
      </c>
      <c r="K14" s="27"/>
    </row>
    <row r="15" spans="1:13" ht="33" customHeight="1">
      <c r="A15" s="29">
        <v>2568</v>
      </c>
      <c r="B15" s="39" t="s">
        <v>116</v>
      </c>
      <c r="C15" s="29" t="s">
        <v>117</v>
      </c>
      <c r="D15" s="29" t="s">
        <v>123</v>
      </c>
      <c r="E15" s="29" t="s">
        <v>118</v>
      </c>
      <c r="F15" s="39" t="s">
        <v>148</v>
      </c>
      <c r="G15" s="29"/>
      <c r="H15" s="35"/>
      <c r="I15" s="35"/>
      <c r="J15" s="29" t="s">
        <v>153</v>
      </c>
      <c r="K15" s="31"/>
    </row>
    <row r="16" spans="1:13" ht="33" customHeight="1">
      <c r="A16" s="29">
        <v>2568</v>
      </c>
      <c r="B16" s="39" t="s">
        <v>114</v>
      </c>
      <c r="C16" s="29" t="s">
        <v>45</v>
      </c>
      <c r="D16" s="29" t="s">
        <v>115</v>
      </c>
      <c r="E16" s="29" t="s">
        <v>31</v>
      </c>
      <c r="F16" s="39" t="s">
        <v>147</v>
      </c>
      <c r="G16" s="29"/>
      <c r="H16" s="35"/>
      <c r="I16" s="35"/>
      <c r="J16" s="29" t="s">
        <v>153</v>
      </c>
      <c r="K16" s="31"/>
    </row>
    <row r="17" spans="1:11" ht="33" customHeight="1">
      <c r="A17" s="29">
        <v>2568</v>
      </c>
      <c r="B17" s="39" t="s">
        <v>127</v>
      </c>
      <c r="C17" s="29" t="s">
        <v>128</v>
      </c>
      <c r="D17" s="29" t="s">
        <v>129</v>
      </c>
      <c r="E17" s="29" t="s">
        <v>31</v>
      </c>
      <c r="F17" s="39" t="s">
        <v>142</v>
      </c>
      <c r="G17" s="29">
        <v>90</v>
      </c>
      <c r="H17" s="34">
        <v>45819</v>
      </c>
      <c r="I17" s="35">
        <f>G17+H17-1</f>
        <v>45908</v>
      </c>
      <c r="J17" s="29" t="s">
        <v>137</v>
      </c>
      <c r="K17" s="31"/>
    </row>
    <row r="18" spans="1:11" ht="33" customHeight="1">
      <c r="A18" s="29">
        <v>2568</v>
      </c>
      <c r="B18" s="39" t="s">
        <v>124</v>
      </c>
      <c r="C18" s="29" t="s">
        <v>45</v>
      </c>
      <c r="D18" s="29" t="s">
        <v>115</v>
      </c>
      <c r="E18" s="29" t="s">
        <v>31</v>
      </c>
      <c r="F18" s="39" t="s">
        <v>150</v>
      </c>
      <c r="G18" s="29"/>
      <c r="H18" s="35"/>
      <c r="I18" s="35"/>
      <c r="J18" s="29" t="s">
        <v>165</v>
      </c>
      <c r="K18" s="31"/>
    </row>
    <row r="19" spans="1:11" ht="33" customHeight="1">
      <c r="A19" s="29">
        <v>2568</v>
      </c>
      <c r="B19" s="39" t="s">
        <v>24</v>
      </c>
      <c r="C19" s="29" t="s">
        <v>46</v>
      </c>
      <c r="D19" s="29" t="s">
        <v>40</v>
      </c>
      <c r="E19" s="29" t="s">
        <v>130</v>
      </c>
      <c r="F19" s="39" t="s">
        <v>151</v>
      </c>
      <c r="G19" s="29"/>
      <c r="H19" s="35"/>
      <c r="I19" s="35"/>
      <c r="J19" s="29" t="s">
        <v>165</v>
      </c>
      <c r="K19" s="31"/>
    </row>
    <row r="20" spans="1:11" ht="33" customHeight="1">
      <c r="A20" s="29">
        <v>2568</v>
      </c>
      <c r="B20" s="39" t="s">
        <v>131</v>
      </c>
      <c r="C20" s="29" t="s">
        <v>132</v>
      </c>
      <c r="D20" s="29" t="s">
        <v>133</v>
      </c>
      <c r="E20" s="29" t="s">
        <v>134</v>
      </c>
      <c r="F20" s="39" t="s">
        <v>14</v>
      </c>
      <c r="G20" s="29"/>
      <c r="H20" s="35"/>
      <c r="I20" s="35"/>
      <c r="J20" s="29" t="s">
        <v>137</v>
      </c>
      <c r="K20" s="31"/>
    </row>
    <row r="21" spans="1:11" ht="33" customHeight="1">
      <c r="A21" s="29">
        <v>2568</v>
      </c>
      <c r="B21" s="39" t="s">
        <v>135</v>
      </c>
      <c r="C21" s="29" t="s">
        <v>136</v>
      </c>
      <c r="D21" s="29" t="s">
        <v>38</v>
      </c>
      <c r="E21" s="29" t="s">
        <v>28</v>
      </c>
      <c r="F21" s="39" t="s">
        <v>14</v>
      </c>
      <c r="G21" s="29"/>
      <c r="H21" s="35"/>
      <c r="I21" s="35"/>
      <c r="J21" s="29" t="s">
        <v>137</v>
      </c>
      <c r="K21" s="31"/>
    </row>
    <row r="22" spans="1:11" ht="33" customHeight="1">
      <c r="A22" s="29">
        <v>2568</v>
      </c>
      <c r="B22" s="39" t="s">
        <v>20</v>
      </c>
      <c r="C22" s="29" t="s">
        <v>39</v>
      </c>
      <c r="D22" s="29" t="s">
        <v>40</v>
      </c>
      <c r="E22" s="29" t="s">
        <v>130</v>
      </c>
      <c r="F22" s="39" t="s">
        <v>152</v>
      </c>
      <c r="G22" s="29"/>
      <c r="H22" s="35"/>
      <c r="I22" s="35"/>
      <c r="J22" s="29" t="s">
        <v>153</v>
      </c>
      <c r="K22" s="31"/>
    </row>
    <row r="23" spans="1:11" ht="33" customHeight="1">
      <c r="A23" s="36">
        <v>2568</v>
      </c>
      <c r="B23" s="40" t="s">
        <v>23</v>
      </c>
      <c r="C23" s="36" t="s">
        <v>39</v>
      </c>
      <c r="D23" s="36" t="s">
        <v>40</v>
      </c>
      <c r="E23" s="36" t="s">
        <v>130</v>
      </c>
      <c r="F23" s="40" t="s">
        <v>154</v>
      </c>
      <c r="G23" s="36"/>
      <c r="H23" s="37"/>
      <c r="I23" s="37"/>
      <c r="J23" s="36" t="s">
        <v>137</v>
      </c>
      <c r="K23" s="31"/>
    </row>
    <row r="24" spans="1:11" ht="33" customHeight="1"/>
    <row r="25" spans="1:11" ht="33" customHeight="1"/>
    <row r="26" spans="1:11" ht="33" customHeight="1"/>
    <row r="27" spans="1:11" ht="33" customHeight="1"/>
    <row r="28" spans="1:11" ht="33" customHeight="1"/>
    <row r="29" spans="1:11" ht="33" customHeight="1"/>
    <row r="30" spans="1:11" ht="33" customHeight="1"/>
    <row r="31" spans="1:11" ht="33" customHeight="1"/>
    <row r="32" spans="1:11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  <row r="42" ht="33" customHeight="1"/>
    <row r="43" ht="33" customHeight="1"/>
    <row r="44" ht="33" customHeight="1"/>
    <row r="45" ht="33" customHeight="1"/>
    <row r="46" ht="33" customHeight="1"/>
    <row r="47" ht="33" customHeight="1"/>
    <row r="48" ht="33" customHeight="1"/>
    <row r="49" ht="33" customHeight="1"/>
    <row r="50" ht="33" customHeight="1"/>
    <row r="51" ht="33" customHeight="1"/>
    <row r="52" ht="33" customHeight="1"/>
    <row r="53" ht="33" customHeight="1"/>
    <row r="54" ht="33" customHeight="1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33" customHeight="1"/>
    <row r="62" ht="33" customHeight="1"/>
    <row r="63" ht="33" customHeight="1"/>
    <row r="64" ht="33" customHeight="1"/>
    <row r="65" ht="33" customHeight="1"/>
    <row r="66" ht="33" customHeight="1"/>
    <row r="67" ht="33" customHeight="1"/>
    <row r="68" ht="33" customHeight="1"/>
    <row r="69" ht="33" customHeight="1"/>
    <row r="70" ht="33" customHeight="1"/>
    <row r="71" ht="33" customHeight="1"/>
    <row r="72" ht="33" customHeight="1"/>
    <row r="73" ht="33" customHeight="1"/>
    <row r="74" ht="33" customHeight="1"/>
    <row r="75" ht="33" customHeight="1"/>
    <row r="76" ht="33" customHeight="1"/>
    <row r="77" ht="33" customHeight="1"/>
    <row r="78" ht="33" customHeight="1"/>
    <row r="79" ht="33" customHeight="1"/>
    <row r="80" ht="33" customHeight="1"/>
    <row r="81" ht="33" customHeight="1"/>
    <row r="82" ht="33" customHeight="1"/>
    <row r="83" ht="33" customHeight="1"/>
    <row r="84" ht="33" customHeight="1"/>
    <row r="85" ht="33" customHeight="1"/>
    <row r="86" ht="33" customHeight="1"/>
    <row r="87" ht="33" customHeight="1"/>
    <row r="88" ht="33" customHeight="1"/>
    <row r="89" ht="33" customHeight="1"/>
    <row r="90" ht="33" customHeight="1"/>
    <row r="91" ht="33" customHeight="1"/>
    <row r="92" ht="33" customHeight="1"/>
    <row r="93" ht="33" customHeight="1"/>
    <row r="94" ht="33" customHeight="1"/>
    <row r="95" ht="33" customHeight="1"/>
    <row r="96" ht="33" customHeight="1"/>
    <row r="97" ht="33" customHeight="1"/>
    <row r="98" ht="33" customHeight="1"/>
    <row r="99" ht="33" customHeight="1"/>
    <row r="100" ht="33" customHeight="1"/>
    <row r="101" ht="33" customHeight="1"/>
  </sheetData>
  <printOptions horizontalCentered="1"/>
  <pageMargins left="0.19685039370078741" right="0.15748031496062992" top="0.82677165354330717" bottom="0.19685039370078741" header="0.19685039370078741" footer="0.15748031496062992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G02-33400-71_01 </vt:lpstr>
      <vt:lpstr>'G02-33400-71_01 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userNHA</dc:creator>
  <cp:lastModifiedBy>นคร ภูริปัญโญ</cp:lastModifiedBy>
  <cp:lastPrinted>2025-06-30T03:01:40Z</cp:lastPrinted>
  <dcterms:created xsi:type="dcterms:W3CDTF">2014-02-25T02:14:36Z</dcterms:created>
  <dcterms:modified xsi:type="dcterms:W3CDTF">2025-06-30T03:04:33Z</dcterms:modified>
</cp:coreProperties>
</file>