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30" activeTab="1"/>
  </bookViews>
  <sheets>
    <sheet name="ปีงบ 2567" sheetId="2" r:id="rId1"/>
    <sheet name="ปีงบ 2568" sheetId="4" r:id="rId2"/>
    <sheet name="ปีงบ 2568-" sheetId="3" state="hidden" r:id="rId3"/>
  </sheets>
  <calcPr calcId="144525"/>
</workbook>
</file>

<file path=xl/sharedStrings.xml><?xml version="1.0" encoding="utf-8"?>
<sst xmlns="http://schemas.openxmlformats.org/spreadsheetml/2006/main" count="89" uniqueCount="44">
  <si>
    <t>ผลการพิจารณาให้ความช่วยเหลือกองทุนยุติธรรม ประจำปีงบประมาณ พ.ศ. 2567</t>
  </si>
  <si>
    <t>ประจำเดือน</t>
  </si>
  <si>
    <t>จำนวนคำขอ</t>
  </si>
  <si>
    <t>ผลการพิจารณา</t>
  </si>
  <si>
    <t>ผลการเบิกจ่าย</t>
  </si>
  <si>
    <t>ขอค่าทนายความ</t>
  </si>
  <si>
    <t>ขอปล่อยขั่วคราว</t>
  </si>
  <si>
    <t>ค่าทนายความ</t>
  </si>
  <si>
    <t>ปล่อยตัวชั่วคราว</t>
  </si>
  <si>
    <t>อนุมัติ</t>
  </si>
  <si>
    <t>ไม่อนุมัติ</t>
  </si>
  <si>
    <t>ยุติ</t>
  </si>
  <si>
    <t>ตุลาคม 2566</t>
  </si>
  <si>
    <t>พฤศจิกายน 2566</t>
  </si>
  <si>
    <t>ธันวาคม 2566</t>
  </si>
  <si>
    <t>มกราคม 2567</t>
  </si>
  <si>
    <t>กุมภาพันธ์ 2567</t>
  </si>
  <si>
    <t>มีนาคม 2567</t>
  </si>
  <si>
    <t>เมษายน 2567</t>
  </si>
  <si>
    <t>พฤษภาคม2567</t>
  </si>
  <si>
    <t>มิถุนายน 2567</t>
  </si>
  <si>
    <t>กรกฎาคม 2567</t>
  </si>
  <si>
    <t>สิงหาคม 2567</t>
  </si>
  <si>
    <t>กันยายน 2567</t>
  </si>
  <si>
    <t>รวมทั้งสิ้น</t>
  </si>
  <si>
    <t>ผลการพิจารณาให้ความช่วยเหลือกองทุนยุติธรรม ประจำปีงบประมาณ พ.ศ. 2568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</si>
  <si>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</si>
  <si>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</si>
  <si>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</si>
  <si>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</si>
  <si>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</si>
  <si>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</si>
  <si>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</si>
  <si>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15</t>
  </si>
  <si>
    <t>พฤษภาคม2568</t>
  </si>
  <si>
    <t>13</t>
  </si>
  <si>
    <t>มิถุนายน 2568</t>
  </si>
  <si>
    <t>18</t>
  </si>
  <si>
    <t>กรกฎาคม 2568</t>
  </si>
  <si>
    <t>36</t>
  </si>
  <si>
    <t>สิงหาคม 2568</t>
  </si>
  <si>
    <t>กันยายน 2568</t>
  </si>
  <si>
    <t>ขอทนายความ</t>
  </si>
  <si>
    <t>ปล่อยขั่วคราว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</si>
</sst>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&quot;฿&quot;* #,##0_-;\-&quot;฿&quot;* #,##0_-;_-&quot;฿&quot;* &quot;-&quot;_-;_-@_-"/>
    <numFmt numFmtId="178" formatCode="_-* #,##0_-;\-* #,##0_-;_-* &quot;-&quot;_-;_-@_-"/>
    <numFmt numFmtId="179" formatCode="_-&quot;฿&quot;* #,##0.00_-;\-&quot;฿&quot;* #,##0.00_-;_-&quot;฿&quot;* &quot;-&quot;??_-;_-@_-"/>
  </numFmts>
  <fonts count="23">
    <font>
      <sz val="11"/>
      <color theme="1"/>
      <name val="TH Sarabun PSK"/>
      <charset val="134"/>
      <scheme val="minor"/>
    </font>
    <font>
      <b/>
      <sz val="16"/>
      <color theme="1"/>
      <name val="TH Sarabun PSK"/>
      <charset val="134"/>
      <scheme val="minor"/>
    </font>
    <font>
      <b/>
      <sz val="14"/>
      <color theme="1"/>
      <name val="TH Sarabun PSK"/>
      <charset val="134"/>
      <scheme val="minor"/>
    </font>
    <font>
      <sz val="14"/>
      <color theme="1"/>
      <name val="TH Sarabun PSK"/>
      <charset val="134"/>
      <scheme val="minor"/>
    </font>
    <font>
      <sz val="14"/>
      <color rgb="FFFF0000"/>
      <name val="TH Sarabun PSK"/>
      <charset val="134"/>
      <scheme val="minor"/>
    </font>
    <font>
      <sz val="14"/>
      <color rgb="FFFA7D00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sz val="14"/>
      <color rgb="FF3F3F76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b/>
      <sz val="14"/>
      <color rgb="FFFFFFFF"/>
      <name val="TH Sarabun PSK"/>
      <charset val="0"/>
      <scheme val="minor"/>
    </font>
    <font>
      <i/>
      <sz val="14"/>
      <color rgb="FF7F7F7F"/>
      <name val="TH Sarabun PSK"/>
      <charset val="0"/>
      <scheme val="minor"/>
    </font>
    <font>
      <b/>
      <sz val="14"/>
      <color theme="3"/>
      <name val="TH Sarabun PSK"/>
      <charset val="134"/>
      <scheme val="minor"/>
    </font>
    <font>
      <u/>
      <sz val="14"/>
      <color rgb="FF0000FF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E4C6FA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1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6" borderId="8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0" borderId="6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9" borderId="6" applyNumberFormat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176" fontId="3" fillId="7" borderId="1" xfId="2" applyFont="1" applyFill="1" applyBorder="1" applyAlignment="1">
      <alignment horizontal="center" vertical="center"/>
    </xf>
    <xf numFmtId="176" fontId="3" fillId="7" borderId="1" xfId="2" applyFont="1" applyFill="1" applyBorder="1" applyAlignment="1">
      <alignment vertical="center"/>
    </xf>
    <xf numFmtId="176" fontId="3" fillId="0" borderId="0" xfId="2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76" fontId="3" fillId="7" borderId="1" xfId="2" applyFont="1" applyFill="1" applyBorder="1" applyAlignment="1">
      <alignment horizontal="right" vertical="center"/>
    </xf>
    <xf numFmtId="176" fontId="3" fillId="0" borderId="0" xfId="2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176" fontId="2" fillId="7" borderId="1" xfId="2" applyNumberFormat="1" applyFont="1" applyFill="1" applyBorder="1" applyAlignment="1">
      <alignment horizontal="center" vertical="center"/>
    </xf>
    <xf numFmtId="176" fontId="2" fillId="7" borderId="1" xfId="2" applyFont="1" applyFill="1" applyBorder="1" applyAlignment="1">
      <alignment horizontal="center" vertical="center"/>
    </xf>
    <xf numFmtId="176" fontId="2" fillId="0" borderId="0" xfId="2" applyFont="1" applyFill="1" applyBorder="1" applyAlignment="1">
      <alignment vertical="center"/>
    </xf>
    <xf numFmtId="176" fontId="1" fillId="8" borderId="0" xfId="0" applyNumberFormat="1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176" fontId="3" fillId="7" borderId="1" xfId="2" applyFont="1" applyFill="1" applyBorder="1">
      <alignment vertical="center"/>
    </xf>
    <xf numFmtId="0" fontId="3" fillId="7" borderId="1" xfId="0" applyFont="1" applyFill="1" applyBorder="1">
      <alignment vertical="center"/>
    </xf>
    <xf numFmtId="176" fontId="3" fillId="7" borderId="1" xfId="2" applyFont="1" applyFill="1" applyBorder="1">
      <alignment vertical="center"/>
    </xf>
    <xf numFmtId="176" fontId="0" fillId="7" borderId="1" xfId="2" applyFill="1" applyBorder="1">
      <alignment vertical="center"/>
    </xf>
    <xf numFmtId="0" fontId="0" fillId="7" borderId="1" xfId="0" applyFill="1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25"/>
  <sheetViews>
    <sheetView workbookViewId="0">
      <selection activeCell="H8" sqref="H8"/>
    </sheetView>
  </sheetViews>
  <sheetFormatPr defaultColWidth="9" defaultRowHeight="17"/>
  <cols>
    <col min="1" max="1" width="16.875" customWidth="1"/>
    <col min="2" max="2" width="23.625" customWidth="1"/>
    <col min="3" max="3" width="20" customWidth="1"/>
    <col min="4" max="4" width="18.875" customWidth="1"/>
    <col min="5" max="5" width="14.375" customWidth="1"/>
    <col min="6" max="6" width="13.875" customWidth="1"/>
    <col min="7" max="7" width="13.75" customWidth="1"/>
    <col min="8" max="8" width="22.625" customWidth="1"/>
    <col min="9" max="9" width="14.125" customWidth="1"/>
    <col min="10" max="10" width="16.25" customWidth="1"/>
    <col min="11" max="11" width="23.375" customWidth="1"/>
    <col min="12" max="12" width="17.875" customWidth="1"/>
  </cols>
  <sheetData>
    <row r="2" ht="28" customHeight="1" spans="1:15">
      <c r="A2" s="1"/>
      <c r="B2" s="1"/>
      <c r="C2" s="2" t="s">
        <v>0</v>
      </c>
      <c r="D2" s="3"/>
      <c r="E2" s="3"/>
      <c r="F2" s="3"/>
      <c r="G2" s="3"/>
      <c r="H2" s="3"/>
      <c r="I2" s="3"/>
      <c r="J2" s="3"/>
      <c r="K2" s="3"/>
      <c r="L2" s="1"/>
      <c r="M2" s="1"/>
      <c r="N2" s="1"/>
      <c r="O2" s="1"/>
    </row>
    <row r="3" ht="21" spans="1:15">
      <c r="A3" s="4"/>
      <c r="B3" s="5" t="s">
        <v>1</v>
      </c>
      <c r="C3" s="6" t="s">
        <v>2</v>
      </c>
      <c r="D3" s="7" t="s">
        <v>3</v>
      </c>
      <c r="E3" s="7"/>
      <c r="F3" s="7"/>
      <c r="G3" s="7"/>
      <c r="H3" s="7"/>
      <c r="I3" s="7"/>
      <c r="J3" s="22" t="s">
        <v>4</v>
      </c>
      <c r="K3" s="22"/>
      <c r="L3" s="4"/>
      <c r="M3" s="4"/>
      <c r="N3" s="20"/>
      <c r="O3" s="1"/>
    </row>
    <row r="4" ht="21" spans="1:15">
      <c r="A4" s="4"/>
      <c r="B4" s="5"/>
      <c r="C4" s="8"/>
      <c r="D4" s="9" t="s">
        <v>5</v>
      </c>
      <c r="E4" s="9"/>
      <c r="F4" s="9"/>
      <c r="G4" s="9" t="s">
        <v>6</v>
      </c>
      <c r="H4" s="9"/>
      <c r="I4" s="9"/>
      <c r="J4" s="23" t="s">
        <v>7</v>
      </c>
      <c r="K4" s="23" t="s">
        <v>8</v>
      </c>
      <c r="L4" s="4"/>
      <c r="M4" s="4"/>
      <c r="N4" s="20"/>
      <c r="O4" s="1"/>
    </row>
    <row r="5" ht="21" spans="1:15">
      <c r="A5" s="4"/>
      <c r="B5" s="5"/>
      <c r="C5" s="10"/>
      <c r="D5" s="9" t="s">
        <v>9</v>
      </c>
      <c r="E5" s="9" t="s">
        <v>10</v>
      </c>
      <c r="F5" s="9" t="s">
        <v>11</v>
      </c>
      <c r="G5" s="9" t="s">
        <v>9</v>
      </c>
      <c r="H5" s="9" t="s">
        <v>10</v>
      </c>
      <c r="I5" s="9" t="s">
        <v>11</v>
      </c>
      <c r="J5" s="24"/>
      <c r="K5" s="24"/>
      <c r="L5" s="4"/>
      <c r="M5" s="4"/>
      <c r="N5" s="20"/>
      <c r="O5" s="1"/>
    </row>
    <row r="6" ht="21" spans="1:15">
      <c r="A6" s="11"/>
      <c r="B6" s="36" t="s">
        <v>12</v>
      </c>
      <c r="C6" s="13">
        <f t="shared" ref="C6:C17" si="0">SUM(D6:I6)</f>
        <v>14</v>
      </c>
      <c r="D6" s="14">
        <v>5</v>
      </c>
      <c r="E6" s="14">
        <v>2</v>
      </c>
      <c r="F6" s="14">
        <v>0</v>
      </c>
      <c r="G6" s="14">
        <v>5</v>
      </c>
      <c r="H6" s="14">
        <v>1</v>
      </c>
      <c r="I6" s="14">
        <v>1</v>
      </c>
      <c r="J6" s="25">
        <v>75000</v>
      </c>
      <c r="K6" s="26">
        <v>2500000</v>
      </c>
      <c r="L6" s="27"/>
      <c r="M6" s="28"/>
      <c r="N6" s="20"/>
      <c r="O6" s="1"/>
    </row>
    <row r="7" ht="21" spans="1:15">
      <c r="A7" s="11"/>
      <c r="B7" s="36" t="s">
        <v>13</v>
      </c>
      <c r="C7" s="13">
        <f t="shared" si="0"/>
        <v>29</v>
      </c>
      <c r="D7" s="14">
        <v>4</v>
      </c>
      <c r="E7" s="14">
        <v>0</v>
      </c>
      <c r="F7" s="14">
        <v>1</v>
      </c>
      <c r="G7" s="14">
        <v>24</v>
      </c>
      <c r="H7" s="14">
        <v>0</v>
      </c>
      <c r="I7" s="14">
        <v>0</v>
      </c>
      <c r="J7" s="29">
        <v>68000</v>
      </c>
      <c r="K7" s="29">
        <v>12000000</v>
      </c>
      <c r="L7" s="27"/>
      <c r="M7" s="15"/>
      <c r="N7" s="20"/>
      <c r="O7" s="1"/>
    </row>
    <row r="8" ht="21" spans="1:15">
      <c r="A8" s="11"/>
      <c r="B8" s="36" t="s">
        <v>14</v>
      </c>
      <c r="C8" s="13">
        <f t="shared" si="0"/>
        <v>19</v>
      </c>
      <c r="D8" s="14">
        <v>6</v>
      </c>
      <c r="E8" s="14">
        <v>0</v>
      </c>
      <c r="F8" s="14">
        <v>3</v>
      </c>
      <c r="G8" s="14">
        <v>10</v>
      </c>
      <c r="H8" s="14">
        <v>0</v>
      </c>
      <c r="I8" s="14">
        <v>0</v>
      </c>
      <c r="J8" s="29">
        <v>80000</v>
      </c>
      <c r="K8" s="29">
        <v>5000000</v>
      </c>
      <c r="L8" s="27"/>
      <c r="M8" s="28"/>
      <c r="N8" s="20"/>
      <c r="O8" s="1"/>
    </row>
    <row r="9" ht="21" spans="1:15">
      <c r="A9" s="15"/>
      <c r="B9" s="36" t="s">
        <v>15</v>
      </c>
      <c r="C9" s="13">
        <f t="shared" si="0"/>
        <v>10</v>
      </c>
      <c r="D9" s="14">
        <v>5</v>
      </c>
      <c r="E9" s="14">
        <v>1</v>
      </c>
      <c r="F9" s="14">
        <v>0</v>
      </c>
      <c r="G9" s="14">
        <v>4</v>
      </c>
      <c r="H9" s="14">
        <v>0</v>
      </c>
      <c r="I9" s="14">
        <v>0</v>
      </c>
      <c r="J9" s="29">
        <v>65000</v>
      </c>
      <c r="K9" s="29">
        <v>2000000</v>
      </c>
      <c r="L9" s="30"/>
      <c r="M9" s="15"/>
      <c r="N9" s="20"/>
      <c r="O9" s="1"/>
    </row>
    <row r="10" ht="21" spans="1:15">
      <c r="A10" s="11"/>
      <c r="B10" s="36" t="s">
        <v>16</v>
      </c>
      <c r="C10" s="13">
        <f t="shared" si="0"/>
        <v>32</v>
      </c>
      <c r="D10" s="14">
        <v>1</v>
      </c>
      <c r="E10" s="14">
        <v>1</v>
      </c>
      <c r="F10" s="14">
        <v>0</v>
      </c>
      <c r="G10" s="14">
        <v>20</v>
      </c>
      <c r="H10" s="14">
        <v>0</v>
      </c>
      <c r="I10" s="14">
        <v>10</v>
      </c>
      <c r="J10" s="29">
        <v>15000</v>
      </c>
      <c r="K10" s="29">
        <v>10000000</v>
      </c>
      <c r="L10" s="30"/>
      <c r="M10" s="15"/>
      <c r="N10" s="20"/>
      <c r="O10" s="1"/>
    </row>
    <row r="11" ht="21" spans="1:15">
      <c r="A11" s="11"/>
      <c r="B11" s="36" t="s">
        <v>17</v>
      </c>
      <c r="C11" s="13">
        <f t="shared" si="0"/>
        <v>10</v>
      </c>
      <c r="D11" s="14">
        <v>2</v>
      </c>
      <c r="E11" s="14">
        <v>2</v>
      </c>
      <c r="F11" s="14">
        <v>1</v>
      </c>
      <c r="G11" s="14">
        <v>4</v>
      </c>
      <c r="H11" s="14">
        <v>0</v>
      </c>
      <c r="I11" s="14">
        <v>1</v>
      </c>
      <c r="J11" s="29">
        <v>30000</v>
      </c>
      <c r="K11" s="29">
        <v>2000000</v>
      </c>
      <c r="L11" s="30"/>
      <c r="M11" s="15"/>
      <c r="N11" s="20"/>
      <c r="O11" s="1"/>
    </row>
    <row r="12" ht="21" spans="1:15">
      <c r="A12" s="11"/>
      <c r="B12" s="36" t="s">
        <v>18</v>
      </c>
      <c r="C12" s="13">
        <f t="shared" si="0"/>
        <v>24</v>
      </c>
      <c r="D12" s="14">
        <v>3</v>
      </c>
      <c r="E12" s="14">
        <v>5</v>
      </c>
      <c r="F12" s="14">
        <v>4</v>
      </c>
      <c r="G12" s="14">
        <v>6</v>
      </c>
      <c r="H12" s="14">
        <v>0</v>
      </c>
      <c r="I12" s="14">
        <v>6</v>
      </c>
      <c r="J12" s="29">
        <v>50000</v>
      </c>
      <c r="K12" s="29">
        <v>3000000</v>
      </c>
      <c r="L12" s="30"/>
      <c r="M12" s="15"/>
      <c r="N12" s="20"/>
      <c r="O12" s="1"/>
    </row>
    <row r="13" ht="21" spans="1:15">
      <c r="A13" s="15"/>
      <c r="B13" s="36" t="s">
        <v>19</v>
      </c>
      <c r="C13" s="13">
        <f t="shared" si="0"/>
        <v>40</v>
      </c>
      <c r="D13" s="14">
        <v>13</v>
      </c>
      <c r="E13" s="14">
        <v>0</v>
      </c>
      <c r="F13" s="14">
        <v>3</v>
      </c>
      <c r="G13" s="14">
        <v>20</v>
      </c>
      <c r="H13" s="14">
        <v>0</v>
      </c>
      <c r="I13" s="14">
        <v>4</v>
      </c>
      <c r="J13" s="29">
        <v>153000</v>
      </c>
      <c r="K13" s="29">
        <v>9400000</v>
      </c>
      <c r="L13" s="30"/>
      <c r="M13" s="15"/>
      <c r="N13" s="20"/>
      <c r="O13" s="1"/>
    </row>
    <row r="14" ht="21" spans="1:15">
      <c r="A14" s="11"/>
      <c r="B14" s="36" t="s">
        <v>20</v>
      </c>
      <c r="C14" s="13">
        <f t="shared" si="0"/>
        <v>29</v>
      </c>
      <c r="D14" s="14">
        <v>3</v>
      </c>
      <c r="E14" s="14">
        <v>1</v>
      </c>
      <c r="F14" s="14">
        <v>1</v>
      </c>
      <c r="G14" s="14">
        <v>12</v>
      </c>
      <c r="H14" s="14">
        <v>0</v>
      </c>
      <c r="I14" s="14">
        <v>12</v>
      </c>
      <c r="J14" s="29">
        <v>40000</v>
      </c>
      <c r="K14" s="29">
        <v>6000000</v>
      </c>
      <c r="L14" s="30"/>
      <c r="M14" s="15"/>
      <c r="N14" s="20"/>
      <c r="O14" s="1"/>
    </row>
    <row r="15" ht="21" spans="1:15">
      <c r="A15" s="11"/>
      <c r="B15" s="36" t="s">
        <v>21</v>
      </c>
      <c r="C15" s="13">
        <f t="shared" si="0"/>
        <v>22</v>
      </c>
      <c r="D15" s="14">
        <v>4</v>
      </c>
      <c r="E15" s="14">
        <v>4</v>
      </c>
      <c r="F15" s="14">
        <v>1</v>
      </c>
      <c r="G15" s="14">
        <v>7</v>
      </c>
      <c r="H15" s="14">
        <v>1</v>
      </c>
      <c r="I15" s="14">
        <v>5</v>
      </c>
      <c r="J15" s="29">
        <v>55000</v>
      </c>
      <c r="K15" s="29">
        <v>3500000</v>
      </c>
      <c r="L15" s="30"/>
      <c r="M15" s="31"/>
      <c r="N15" s="20"/>
      <c r="O15" s="1"/>
    </row>
    <row r="16" ht="21" spans="1:15">
      <c r="A16" s="11"/>
      <c r="B16" s="36" t="s">
        <v>22</v>
      </c>
      <c r="C16" s="13">
        <f t="shared" si="0"/>
        <v>14</v>
      </c>
      <c r="D16" s="14">
        <v>2</v>
      </c>
      <c r="E16" s="14">
        <v>1</v>
      </c>
      <c r="F16" s="14">
        <v>1</v>
      </c>
      <c r="G16" s="14">
        <v>9</v>
      </c>
      <c r="H16" s="14">
        <v>1</v>
      </c>
      <c r="I16" s="14">
        <v>0</v>
      </c>
      <c r="J16" s="29">
        <v>25000</v>
      </c>
      <c r="K16" s="29">
        <v>4500000</v>
      </c>
      <c r="L16" s="30"/>
      <c r="M16" s="15"/>
      <c r="N16" s="20"/>
      <c r="O16" s="1"/>
    </row>
    <row r="17" ht="21" spans="1:15">
      <c r="A17" s="15"/>
      <c r="B17" s="36" t="s">
        <v>23</v>
      </c>
      <c r="C17" s="13">
        <f t="shared" si="0"/>
        <v>21</v>
      </c>
      <c r="D17" s="14">
        <v>4</v>
      </c>
      <c r="E17" s="14">
        <v>2</v>
      </c>
      <c r="F17" s="14">
        <v>0</v>
      </c>
      <c r="G17" s="14">
        <v>14</v>
      </c>
      <c r="H17" s="14">
        <v>1</v>
      </c>
      <c r="I17" s="14">
        <v>0</v>
      </c>
      <c r="J17" s="29">
        <v>50000</v>
      </c>
      <c r="K17" s="29">
        <v>7000000</v>
      </c>
      <c r="L17" s="30"/>
      <c r="M17" s="15"/>
      <c r="N17" s="20"/>
      <c r="O17" s="1"/>
    </row>
    <row r="18" ht="21" spans="1:15">
      <c r="A18" s="16"/>
      <c r="B18" s="17" t="s">
        <v>24</v>
      </c>
      <c r="C18" s="18">
        <f t="shared" ref="C18:K18" si="1">SUM(C6:C17)</f>
        <v>264</v>
      </c>
      <c r="D18" s="19">
        <f t="shared" si="1"/>
        <v>52</v>
      </c>
      <c r="E18" s="19">
        <f t="shared" si="1"/>
        <v>19</v>
      </c>
      <c r="F18" s="19">
        <f t="shared" si="1"/>
        <v>15</v>
      </c>
      <c r="G18" s="19">
        <f t="shared" si="1"/>
        <v>135</v>
      </c>
      <c r="H18" s="19">
        <f t="shared" si="1"/>
        <v>4</v>
      </c>
      <c r="I18" s="19">
        <f t="shared" si="1"/>
        <v>39</v>
      </c>
      <c r="J18" s="32">
        <f t="shared" si="1"/>
        <v>706000</v>
      </c>
      <c r="K18" s="33">
        <f t="shared" si="1"/>
        <v>66900000</v>
      </c>
      <c r="L18" s="34"/>
      <c r="M18" s="15"/>
      <c r="N18" s="20"/>
      <c r="O18" s="1"/>
    </row>
    <row r="19" ht="24" spans="1:15">
      <c r="A19" s="20"/>
      <c r="B19" s="20"/>
      <c r="C19" s="21"/>
      <c r="D19" s="21"/>
      <c r="E19" s="21"/>
      <c r="F19" s="21"/>
      <c r="G19" s="21"/>
      <c r="H19" s="21"/>
      <c r="I19" s="21"/>
      <c r="J19" s="35">
        <f>SUM(J18:K18)</f>
        <v>67606000</v>
      </c>
      <c r="K19" s="35"/>
      <c r="L19" s="20"/>
      <c r="M19" s="20"/>
      <c r="N19" s="20"/>
      <c r="O19" s="1"/>
    </row>
    <row r="20" spans="1:1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</sheetData>
  <mergeCells count="10">
    <mergeCell ref="C2:K2"/>
    <mergeCell ref="D3:I3"/>
    <mergeCell ref="J3:K3"/>
    <mergeCell ref="D4:F4"/>
    <mergeCell ref="G4:I4"/>
    <mergeCell ref="J19:K19"/>
    <mergeCell ref="B3:B5"/>
    <mergeCell ref="C3:C5"/>
    <mergeCell ref="J4:J5"/>
    <mergeCell ref="K4:K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25"/>
  <sheetViews>
    <sheetView tabSelected="1" topLeftCell="A9" workbookViewId="0">
      <selection activeCell="K14" sqref="K14"/>
    </sheetView>
  </sheetViews>
  <sheetFormatPr defaultColWidth="9" defaultRowHeight="17"/>
  <cols>
    <col min="1" max="1" width="16.875" customWidth="1"/>
    <col min="2" max="2" width="24.375" customWidth="1"/>
    <col min="3" max="3" width="20" customWidth="1"/>
    <col min="4" max="4" width="18.875" customWidth="1"/>
    <col min="5" max="5" width="14.375" customWidth="1"/>
    <col min="6" max="6" width="13.875" customWidth="1"/>
    <col min="7" max="7" width="13.75" customWidth="1"/>
    <col min="8" max="8" width="22.625" customWidth="1"/>
    <col min="9" max="9" width="14.125" customWidth="1"/>
    <col min="10" max="10" width="16.25" customWidth="1"/>
    <col min="11" max="11" width="23.375" customWidth="1"/>
    <col min="12" max="12" width="17.875" customWidth="1"/>
  </cols>
  <sheetData>
    <row r="2" ht="28" customHeight="1" spans="1:15">
      <c r="A2" s="1"/>
      <c r="B2" s="1"/>
      <c r="C2" s="2" t="s">
        <v>25</v>
      </c>
      <c r="D2" s="3"/>
      <c r="E2" s="3"/>
      <c r="F2" s="3"/>
      <c r="G2" s="3"/>
      <c r="H2" s="3"/>
      <c r="I2" s="3"/>
      <c r="J2" s="3"/>
      <c r="K2" s="3"/>
      <c r="L2" s="1"/>
      <c r="M2" s="1"/>
      <c r="N2" s="1"/>
      <c r="O2" s="1"/>
    </row>
    <row r="3" ht="21" spans="1:15">
      <c r="A3" s="4"/>
      <c r="B3" s="5" t="s">
        <v>1</v>
      </c>
      <c r="C3" s="6" t="s">
        <v>2</v>
      </c>
      <c r="D3" s="7" t="s">
        <v>3</v>
      </c>
      <c r="E3" s="7"/>
      <c r="F3" s="7"/>
      <c r="G3" s="7"/>
      <c r="H3" s="7"/>
      <c r="I3" s="7"/>
      <c r="J3" s="22" t="s">
        <v>4</v>
      </c>
      <c r="K3" s="22"/>
      <c r="L3" s="4"/>
      <c r="M3" s="4"/>
      <c r="N3" s="20"/>
      <c r="O3" s="1"/>
    </row>
    <row r="4" ht="21" spans="1:15">
      <c r="A4" s="4"/>
      <c r="B4" s="5"/>
      <c r="C4" s="8"/>
      <c r="D4" s="9" t="s">
        <v>5</v>
      </c>
      <c r="E4" s="9"/>
      <c r="F4" s="9"/>
      <c r="G4" s="9" t="s">
        <v>6</v>
      </c>
      <c r="H4" s="9"/>
      <c r="I4" s="9"/>
      <c r="J4" s="23" t="s">
        <v>7</v>
      </c>
      <c r="K4" s="23" t="s">
        <v>8</v>
      </c>
      <c r="L4" s="4"/>
      <c r="M4" s="4"/>
      <c r="N4" s="20"/>
      <c r="O4" s="1"/>
    </row>
    <row r="5" ht="21" spans="1:15">
      <c r="A5" s="4"/>
      <c r="B5" s="5"/>
      <c r="C5" s="10"/>
      <c r="D5" s="9" t="s">
        <v>9</v>
      </c>
      <c r="E5" s="9" t="s">
        <v>10</v>
      </c>
      <c r="F5" s="9" t="s">
        <v>11</v>
      </c>
      <c r="G5" s="9" t="s">
        <v>9</v>
      </c>
      <c r="H5" s="9" t="s">
        <v>10</v>
      </c>
      <c r="I5" s="9" t="s">
        <v>11</v>
      </c>
      <c r="J5" s="24"/>
      <c r="K5" s="24"/>
      <c r="L5" s="4"/>
      <c r="M5" s="4"/>
      <c r="N5" s="20"/>
      <c r="O5" s="1"/>
    </row>
    <row r="6" ht="21" spans="1:15">
      <c r="A6" s="11"/>
      <c r="B6" s="36" t="s">
        <v>26</v>
      </c>
      <c r="C6" s="13">
        <f t="shared" ref="C6:C11" si="0">SUM(D6:I6)</f>
        <v>17</v>
      </c>
      <c r="D6" s="14">
        <v>8</v>
      </c>
      <c r="E6" s="14">
        <v>2</v>
      </c>
      <c r="F6" s="14">
        <v>1</v>
      </c>
      <c r="G6" s="14">
        <v>4</v>
      </c>
      <c r="H6" s="14">
        <v>0</v>
      </c>
      <c r="I6" s="14">
        <v>2</v>
      </c>
      <c r="J6" s="25">
        <v>85000</v>
      </c>
      <c r="K6" s="26">
        <v>2000000</v>
      </c>
      <c r="L6" s="27"/>
      <c r="M6" s="28"/>
      <c r="N6" s="20"/>
      <c r="O6" s="1"/>
    </row>
    <row r="7" ht="21" spans="1:15">
      <c r="A7" s="11"/>
      <c r="B7" s="36" t="s">
        <v>27</v>
      </c>
      <c r="C7" s="13">
        <f t="shared" si="0"/>
        <v>15</v>
      </c>
      <c r="D7" s="14">
        <v>2</v>
      </c>
      <c r="E7" s="14">
        <v>0</v>
      </c>
      <c r="F7" s="14">
        <v>0</v>
      </c>
      <c r="G7" s="14">
        <v>6</v>
      </c>
      <c r="H7" s="14">
        <v>0</v>
      </c>
      <c r="I7" s="14">
        <v>7</v>
      </c>
      <c r="J7" s="29">
        <v>40000</v>
      </c>
      <c r="K7" s="29">
        <v>3000000</v>
      </c>
      <c r="L7" s="27"/>
      <c r="M7" s="15"/>
      <c r="N7" s="20"/>
      <c r="O7" s="1"/>
    </row>
    <row r="8" ht="21" spans="1:15">
      <c r="A8" s="11"/>
      <c r="B8" s="36" t="s">
        <v>28</v>
      </c>
      <c r="C8" s="13">
        <f t="shared" si="0"/>
        <v>17</v>
      </c>
      <c r="D8" s="14">
        <v>4</v>
      </c>
      <c r="E8" s="14">
        <v>0</v>
      </c>
      <c r="F8" s="14">
        <v>4</v>
      </c>
      <c r="G8" s="14">
        <v>8</v>
      </c>
      <c r="H8" s="14">
        <v>0</v>
      </c>
      <c r="I8" s="14">
        <v>1</v>
      </c>
      <c r="J8" s="29">
        <v>47000</v>
      </c>
      <c r="K8" s="29">
        <v>4000000</v>
      </c>
      <c r="L8" s="27"/>
      <c r="M8" s="28"/>
      <c r="N8" s="20"/>
      <c r="O8" s="1"/>
    </row>
    <row r="9" ht="21" spans="1:15">
      <c r="A9" s="15"/>
      <c r="B9" s="36" t="s">
        <v>29</v>
      </c>
      <c r="C9" s="13">
        <f t="shared" si="0"/>
        <v>29</v>
      </c>
      <c r="D9" s="14">
        <v>3</v>
      </c>
      <c r="E9" s="14">
        <v>0</v>
      </c>
      <c r="F9" s="14">
        <v>4</v>
      </c>
      <c r="G9" s="14">
        <v>20</v>
      </c>
      <c r="H9" s="14">
        <v>2</v>
      </c>
      <c r="I9" s="14">
        <v>0</v>
      </c>
      <c r="J9" s="40">
        <v>67200</v>
      </c>
      <c r="K9" s="40">
        <v>9700000</v>
      </c>
      <c r="L9" s="30"/>
      <c r="M9" s="15"/>
      <c r="N9" s="20"/>
      <c r="O9" s="1"/>
    </row>
    <row r="10" ht="21" spans="1:15">
      <c r="A10" s="11"/>
      <c r="B10" s="36" t="s">
        <v>30</v>
      </c>
      <c r="C10" s="13">
        <f t="shared" si="0"/>
        <v>17</v>
      </c>
      <c r="D10" s="14">
        <v>1</v>
      </c>
      <c r="E10" s="14">
        <v>1</v>
      </c>
      <c r="F10" s="14">
        <v>0</v>
      </c>
      <c r="G10" s="14">
        <v>7</v>
      </c>
      <c r="H10" s="14">
        <v>1</v>
      </c>
      <c r="I10" s="14">
        <v>7</v>
      </c>
      <c r="J10" s="40">
        <v>10000</v>
      </c>
      <c r="K10" s="40">
        <v>3500000</v>
      </c>
      <c r="L10" s="30"/>
      <c r="M10" s="15"/>
      <c r="N10" s="20"/>
      <c r="O10" s="1"/>
    </row>
    <row r="11" ht="21" spans="1:15">
      <c r="A11" s="11"/>
      <c r="B11" s="36" t="s">
        <v>31</v>
      </c>
      <c r="C11" s="13">
        <f t="shared" si="0"/>
        <v>13</v>
      </c>
      <c r="D11" s="14">
        <v>3</v>
      </c>
      <c r="E11" s="14">
        <v>0</v>
      </c>
      <c r="F11" s="14">
        <v>1</v>
      </c>
      <c r="G11" s="14">
        <v>0</v>
      </c>
      <c r="H11" s="14">
        <v>0</v>
      </c>
      <c r="I11" s="14">
        <v>9</v>
      </c>
      <c r="J11" s="40">
        <v>38000</v>
      </c>
      <c r="K11" s="41">
        <v>0</v>
      </c>
      <c r="L11" s="30"/>
      <c r="M11" s="15"/>
      <c r="N11" s="20"/>
      <c r="O11" s="1"/>
    </row>
    <row r="12" ht="21" spans="1:15">
      <c r="A12" s="11"/>
      <c r="B12" s="36" t="s">
        <v>32</v>
      </c>
      <c r="C12" s="37" t="s">
        <v>33</v>
      </c>
      <c r="D12" s="14">
        <v>3</v>
      </c>
      <c r="E12" s="14">
        <v>0</v>
      </c>
      <c r="F12" s="14">
        <v>2</v>
      </c>
      <c r="G12" s="14">
        <v>8</v>
      </c>
      <c r="H12" s="14">
        <v>0</v>
      </c>
      <c r="I12" s="14">
        <v>2</v>
      </c>
      <c r="J12" s="40">
        <v>37000</v>
      </c>
      <c r="K12" s="40">
        <v>3600000</v>
      </c>
      <c r="L12" s="30"/>
      <c r="M12" s="15"/>
      <c r="N12" s="20"/>
      <c r="O12" s="1"/>
    </row>
    <row r="13" ht="21" spans="1:15">
      <c r="A13" s="15"/>
      <c r="B13" s="36" t="s">
        <v>34</v>
      </c>
      <c r="C13" s="37" t="s">
        <v>35</v>
      </c>
      <c r="D13" s="14">
        <v>3</v>
      </c>
      <c r="E13" s="14">
        <v>0</v>
      </c>
      <c r="F13" s="14">
        <v>0</v>
      </c>
      <c r="G13" s="14">
        <v>8</v>
      </c>
      <c r="H13" s="14">
        <v>0</v>
      </c>
      <c r="I13" s="14">
        <v>2</v>
      </c>
      <c r="J13" s="40">
        <v>48000</v>
      </c>
      <c r="K13" s="40">
        <v>4000000</v>
      </c>
      <c r="L13" s="30"/>
      <c r="M13" s="15"/>
      <c r="N13" s="20"/>
      <c r="O13" s="1"/>
    </row>
    <row r="14" ht="21" spans="1:15">
      <c r="A14" s="11"/>
      <c r="B14" s="36" t="s">
        <v>36</v>
      </c>
      <c r="C14" s="37" t="s">
        <v>37</v>
      </c>
      <c r="D14" s="14">
        <v>8</v>
      </c>
      <c r="E14" s="14">
        <v>0</v>
      </c>
      <c r="F14" s="14">
        <v>2</v>
      </c>
      <c r="G14" s="14">
        <v>3</v>
      </c>
      <c r="H14" s="14">
        <v>1</v>
      </c>
      <c r="I14" s="14">
        <v>4</v>
      </c>
      <c r="J14" s="40">
        <v>127000</v>
      </c>
      <c r="K14" s="40">
        <v>300000</v>
      </c>
      <c r="L14" s="30"/>
      <c r="M14" s="15"/>
      <c r="N14" s="20"/>
      <c r="O14" s="1"/>
    </row>
    <row r="15" ht="21" spans="1:15">
      <c r="A15" s="11"/>
      <c r="B15" s="36" t="s">
        <v>38</v>
      </c>
      <c r="C15" s="37" t="s">
        <v>39</v>
      </c>
      <c r="D15" s="14">
        <v>15</v>
      </c>
      <c r="E15" s="14">
        <v>0</v>
      </c>
      <c r="F15" s="14">
        <v>0</v>
      </c>
      <c r="G15" s="14">
        <v>17</v>
      </c>
      <c r="H15" s="14">
        <v>0</v>
      </c>
      <c r="I15" s="14">
        <v>4</v>
      </c>
      <c r="J15" s="40">
        <v>232000</v>
      </c>
      <c r="K15" s="40">
        <v>8500000</v>
      </c>
      <c r="L15" s="30"/>
      <c r="M15" s="31"/>
      <c r="N15" s="20"/>
      <c r="O15" s="1"/>
    </row>
    <row r="16" ht="21" spans="1:15">
      <c r="A16" s="11"/>
      <c r="B16" s="36" t="s">
        <v>40</v>
      </c>
      <c r="C16" s="37" t="s">
        <v>35</v>
      </c>
      <c r="D16" s="38">
        <v>4</v>
      </c>
      <c r="E16" s="38">
        <v>0</v>
      </c>
      <c r="F16" s="38">
        <v>1</v>
      </c>
      <c r="G16" s="38">
        <v>7</v>
      </c>
      <c r="H16" s="38">
        <v>0</v>
      </c>
      <c r="I16" s="38">
        <v>1</v>
      </c>
      <c r="J16" s="42">
        <v>58000</v>
      </c>
      <c r="K16" s="42">
        <v>3500000</v>
      </c>
      <c r="L16" s="30"/>
      <c r="M16" s="15"/>
      <c r="N16" s="20"/>
      <c r="O16" s="1"/>
    </row>
    <row r="17" ht="21" spans="1:15">
      <c r="A17" s="15"/>
      <c r="B17" s="36" t="s">
        <v>41</v>
      </c>
      <c r="C17" s="37"/>
      <c r="D17" s="39"/>
      <c r="E17" s="39"/>
      <c r="F17" s="39"/>
      <c r="G17" s="39"/>
      <c r="H17" s="39"/>
      <c r="I17" s="39"/>
      <c r="J17" s="43"/>
      <c r="K17" s="44"/>
      <c r="L17" s="30"/>
      <c r="M17" s="15"/>
      <c r="N17" s="20"/>
      <c r="O17" s="1"/>
    </row>
    <row r="18" ht="21" spans="1:15">
      <c r="A18" s="16"/>
      <c r="B18" s="17" t="s">
        <v>24</v>
      </c>
      <c r="C18" s="18">
        <f>SUM(D18:I18)</f>
        <v>203</v>
      </c>
      <c r="D18" s="19">
        <f t="shared" ref="D18:K18" si="1">SUM(D6:D17)</f>
        <v>54</v>
      </c>
      <c r="E18" s="19">
        <f t="shared" si="1"/>
        <v>3</v>
      </c>
      <c r="F18" s="19">
        <f t="shared" si="1"/>
        <v>15</v>
      </c>
      <c r="G18" s="19">
        <f t="shared" si="1"/>
        <v>88</v>
      </c>
      <c r="H18" s="19">
        <f t="shared" si="1"/>
        <v>4</v>
      </c>
      <c r="I18" s="19">
        <f t="shared" si="1"/>
        <v>39</v>
      </c>
      <c r="J18" s="32">
        <f t="shared" si="1"/>
        <v>789200</v>
      </c>
      <c r="K18" s="33">
        <f t="shared" si="1"/>
        <v>42100000</v>
      </c>
      <c r="L18" s="34"/>
      <c r="M18" s="15"/>
      <c r="N18" s="20"/>
      <c r="O18" s="1"/>
    </row>
    <row r="19" ht="24" spans="1:15">
      <c r="A19" s="20"/>
      <c r="B19" s="20"/>
      <c r="C19" s="21"/>
      <c r="D19" s="21"/>
      <c r="E19" s="21"/>
      <c r="F19" s="21"/>
      <c r="G19" s="21"/>
      <c r="H19" s="21"/>
      <c r="I19" s="21"/>
      <c r="J19" s="35">
        <f>SUM(J18:K18)</f>
        <v>42889200</v>
      </c>
      <c r="K19" s="35"/>
      <c r="L19" s="20"/>
      <c r="M19" s="20"/>
      <c r="N19" s="20"/>
      <c r="O19" s="1"/>
    </row>
    <row r="20" spans="1:1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</sheetData>
  <mergeCells count="10">
    <mergeCell ref="C2:K2"/>
    <mergeCell ref="D3:I3"/>
    <mergeCell ref="J3:K3"/>
    <mergeCell ref="D4:F4"/>
    <mergeCell ref="G4:I4"/>
    <mergeCell ref="J19:K19"/>
    <mergeCell ref="B3:B5"/>
    <mergeCell ref="C3:C5"/>
    <mergeCell ref="J4:J5"/>
    <mergeCell ref="K4:K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25"/>
  <sheetViews>
    <sheetView topLeftCell="A13" workbookViewId="0">
      <selection activeCell="K11" sqref="K11"/>
    </sheetView>
  </sheetViews>
  <sheetFormatPr defaultColWidth="9" defaultRowHeight="17"/>
  <cols>
    <col min="1" max="1" width="16.875" customWidth="1"/>
    <col min="2" max="2" width="19.25" customWidth="1"/>
    <col min="3" max="3" width="20" customWidth="1"/>
    <col min="4" max="4" width="18.875" customWidth="1"/>
    <col min="5" max="5" width="14.375" customWidth="1"/>
    <col min="6" max="6" width="13.875" customWidth="1"/>
    <col min="7" max="7" width="13.75" customWidth="1"/>
    <col min="8" max="8" width="22.625" customWidth="1"/>
    <col min="9" max="9" width="14.125" customWidth="1"/>
    <col min="10" max="10" width="16.25" customWidth="1"/>
    <col min="11" max="11" width="23.375" customWidth="1"/>
    <col min="12" max="12" width="17.875" customWidth="1"/>
  </cols>
  <sheetData>
    <row r="2" ht="28" customHeight="1" spans="1:15">
      <c r="A2" s="1"/>
      <c r="B2" s="1"/>
      <c r="C2" s="2" t="s">
        <v>25</v>
      </c>
      <c r="D2" s="3"/>
      <c r="E2" s="3"/>
      <c r="F2" s="3"/>
      <c r="G2" s="3"/>
      <c r="H2" s="3"/>
      <c r="I2" s="3"/>
      <c r="J2" s="3"/>
      <c r="K2" s="3"/>
      <c r="L2" s="1"/>
      <c r="M2" s="1"/>
      <c r="N2" s="1"/>
      <c r="O2" s="1"/>
    </row>
    <row r="3" ht="21" spans="1:15">
      <c r="A3" s="4"/>
      <c r="B3" s="5" t="s">
        <v>1</v>
      </c>
      <c r="C3" s="6" t="s">
        <v>2</v>
      </c>
      <c r="D3" s="7" t="s">
        <v>3</v>
      </c>
      <c r="E3" s="7"/>
      <c r="F3" s="7"/>
      <c r="G3" s="7"/>
      <c r="H3" s="7"/>
      <c r="I3" s="7"/>
      <c r="J3" s="22" t="s">
        <v>4</v>
      </c>
      <c r="K3" s="22"/>
      <c r="L3" s="4"/>
      <c r="M3" s="4"/>
      <c r="N3" s="20"/>
      <c r="O3" s="1"/>
    </row>
    <row r="4" ht="21" spans="1:15">
      <c r="A4" s="4"/>
      <c r="B4" s="5"/>
      <c r="C4" s="8"/>
      <c r="D4" s="9" t="s">
        <v>42</v>
      </c>
      <c r="E4" s="9"/>
      <c r="F4" s="9"/>
      <c r="G4" s="9" t="s">
        <v>43</v>
      </c>
      <c r="H4" s="9"/>
      <c r="I4" s="9"/>
      <c r="J4" s="23" t="s">
        <v>7</v>
      </c>
      <c r="K4" s="23" t="s">
        <v>8</v>
      </c>
      <c r="L4" s="4"/>
      <c r="M4" s="4"/>
      <c r="N4" s="20"/>
      <c r="O4" s="1"/>
    </row>
    <row r="5" ht="21" spans="1:15">
      <c r="A5" s="4"/>
      <c r="B5" s="5"/>
      <c r="C5" s="10"/>
      <c r="D5" s="9" t="s">
        <v>9</v>
      </c>
      <c r="E5" s="9" t="s">
        <v>10</v>
      </c>
      <c r="F5" s="9" t="s">
        <v>11</v>
      </c>
      <c r="G5" s="9" t="s">
        <v>9</v>
      </c>
      <c r="H5" s="9" t="s">
        <v>10</v>
      </c>
      <c r="I5" s="9" t="s">
        <v>11</v>
      </c>
      <c r="J5" s="24"/>
      <c r="K5" s="24"/>
      <c r="L5" s="4"/>
      <c r="M5" s="4"/>
      <c r="N5" s="20"/>
      <c r="O5" s="1"/>
    </row>
    <row r="6" ht="21" spans="1:15">
      <c r="A6" s="11"/>
      <c r="B6" s="12" t="s">
        <v>26</v>
      </c>
      <c r="C6" s="13">
        <f t="shared" ref="C6:C17" si="0">SUM(D6:I6)</f>
        <v>14</v>
      </c>
      <c r="D6" s="14">
        <v>5</v>
      </c>
      <c r="E6" s="14">
        <v>2</v>
      </c>
      <c r="F6" s="14">
        <v>0</v>
      </c>
      <c r="G6" s="14">
        <v>5</v>
      </c>
      <c r="H6" s="14">
        <v>1</v>
      </c>
      <c r="I6" s="14">
        <v>1</v>
      </c>
      <c r="J6" s="25">
        <v>75000</v>
      </c>
      <c r="K6" s="26">
        <v>2500000</v>
      </c>
      <c r="L6" s="27"/>
      <c r="M6" s="28"/>
      <c r="N6" s="20"/>
      <c r="O6" s="1"/>
    </row>
    <row r="7" ht="21" spans="1:15">
      <c r="A7" s="11"/>
      <c r="B7" s="12" t="s">
        <v>27</v>
      </c>
      <c r="C7" s="13">
        <f t="shared" si="0"/>
        <v>29</v>
      </c>
      <c r="D7" s="14">
        <v>4</v>
      </c>
      <c r="E7" s="14">
        <v>0</v>
      </c>
      <c r="F7" s="14">
        <v>1</v>
      </c>
      <c r="G7" s="14">
        <v>24</v>
      </c>
      <c r="H7" s="14">
        <v>0</v>
      </c>
      <c r="I7" s="14">
        <v>0</v>
      </c>
      <c r="J7" s="29">
        <v>68000</v>
      </c>
      <c r="K7" s="29">
        <v>12000000</v>
      </c>
      <c r="L7" s="27"/>
      <c r="M7" s="15"/>
      <c r="N7" s="20"/>
      <c r="O7" s="1"/>
    </row>
    <row r="8" ht="21" spans="1:15">
      <c r="A8" s="11"/>
      <c r="B8" s="12" t="s">
        <v>28</v>
      </c>
      <c r="C8" s="13">
        <f t="shared" si="0"/>
        <v>19</v>
      </c>
      <c r="D8" s="14">
        <v>6</v>
      </c>
      <c r="E8" s="14">
        <v>0</v>
      </c>
      <c r="F8" s="14">
        <v>3</v>
      </c>
      <c r="G8" s="14">
        <v>10</v>
      </c>
      <c r="H8" s="14">
        <v>0</v>
      </c>
      <c r="I8" s="14">
        <v>0</v>
      </c>
      <c r="J8" s="29">
        <v>80000</v>
      </c>
      <c r="K8" s="29">
        <v>5000000</v>
      </c>
      <c r="L8" s="27"/>
      <c r="M8" s="28"/>
      <c r="N8" s="20"/>
      <c r="O8" s="1"/>
    </row>
    <row r="9" ht="21" spans="1:15">
      <c r="A9" s="15"/>
      <c r="B9" s="12" t="s">
        <v>29</v>
      </c>
      <c r="C9" s="13">
        <f t="shared" si="0"/>
        <v>10</v>
      </c>
      <c r="D9" s="14">
        <v>5</v>
      </c>
      <c r="E9" s="14">
        <v>1</v>
      </c>
      <c r="F9" s="14">
        <v>0</v>
      </c>
      <c r="G9" s="14">
        <v>4</v>
      </c>
      <c r="H9" s="14">
        <v>0</v>
      </c>
      <c r="I9" s="14">
        <v>0</v>
      </c>
      <c r="J9" s="29">
        <v>65000</v>
      </c>
      <c r="K9" s="29">
        <v>2000000</v>
      </c>
      <c r="L9" s="30"/>
      <c r="M9" s="15"/>
      <c r="N9" s="20"/>
      <c r="O9" s="1"/>
    </row>
    <row r="10" ht="21" spans="1:15">
      <c r="A10" s="11"/>
      <c r="B10" s="12" t="s">
        <v>30</v>
      </c>
      <c r="C10" s="13">
        <f t="shared" si="0"/>
        <v>32</v>
      </c>
      <c r="D10" s="14">
        <v>1</v>
      </c>
      <c r="E10" s="14">
        <v>1</v>
      </c>
      <c r="F10" s="14">
        <v>0</v>
      </c>
      <c r="G10" s="14">
        <v>20</v>
      </c>
      <c r="H10" s="14">
        <v>0</v>
      </c>
      <c r="I10" s="14">
        <v>10</v>
      </c>
      <c r="J10" s="29">
        <v>15000</v>
      </c>
      <c r="K10" s="29">
        <v>10000000</v>
      </c>
      <c r="L10" s="30"/>
      <c r="M10" s="15"/>
      <c r="N10" s="20"/>
      <c r="O10" s="1"/>
    </row>
    <row r="11" ht="21" spans="1:15">
      <c r="A11" s="11"/>
      <c r="B11" s="12" t="s">
        <v>31</v>
      </c>
      <c r="C11" s="13">
        <f t="shared" si="0"/>
        <v>10</v>
      </c>
      <c r="D11" s="14">
        <v>2</v>
      </c>
      <c r="E11" s="14">
        <v>2</v>
      </c>
      <c r="F11" s="14">
        <v>1</v>
      </c>
      <c r="G11" s="14">
        <v>4</v>
      </c>
      <c r="H11" s="14">
        <v>0</v>
      </c>
      <c r="I11" s="14">
        <v>1</v>
      </c>
      <c r="J11" s="29">
        <v>30000</v>
      </c>
      <c r="K11" s="29">
        <v>2000000</v>
      </c>
      <c r="L11" s="30"/>
      <c r="M11" s="15"/>
      <c r="N11" s="20"/>
      <c r="O11" s="1"/>
    </row>
    <row r="12" ht="21" spans="1:15">
      <c r="A12" s="11"/>
      <c r="B12" s="12" t="s">
        <v>32</v>
      </c>
      <c r="C12" s="13">
        <f t="shared" si="0"/>
        <v>24</v>
      </c>
      <c r="D12" s="14">
        <v>3</v>
      </c>
      <c r="E12" s="14">
        <v>5</v>
      </c>
      <c r="F12" s="14">
        <v>4</v>
      </c>
      <c r="G12" s="14">
        <v>6</v>
      </c>
      <c r="H12" s="14">
        <v>0</v>
      </c>
      <c r="I12" s="14">
        <v>6</v>
      </c>
      <c r="J12" s="29">
        <v>50000</v>
      </c>
      <c r="K12" s="29">
        <v>3000000</v>
      </c>
      <c r="L12" s="30"/>
      <c r="M12" s="15"/>
      <c r="N12" s="20"/>
      <c r="O12" s="1"/>
    </row>
    <row r="13" ht="21" spans="1:15">
      <c r="A13" s="15"/>
      <c r="B13" s="12" t="s">
        <v>34</v>
      </c>
      <c r="C13" s="13">
        <f t="shared" si="0"/>
        <v>40</v>
      </c>
      <c r="D13" s="14">
        <v>13</v>
      </c>
      <c r="E13" s="14">
        <v>0</v>
      </c>
      <c r="F13" s="14">
        <v>3</v>
      </c>
      <c r="G13" s="14">
        <v>20</v>
      </c>
      <c r="H13" s="14">
        <v>0</v>
      </c>
      <c r="I13" s="14">
        <v>4</v>
      </c>
      <c r="J13" s="29">
        <v>153000</v>
      </c>
      <c r="K13" s="29">
        <v>9400000</v>
      </c>
      <c r="L13" s="30"/>
      <c r="M13" s="15"/>
      <c r="N13" s="20"/>
      <c r="O13" s="1"/>
    </row>
    <row r="14" ht="21" spans="1:15">
      <c r="A14" s="11"/>
      <c r="B14" s="12" t="s">
        <v>36</v>
      </c>
      <c r="C14" s="13">
        <f t="shared" si="0"/>
        <v>29</v>
      </c>
      <c r="D14" s="14">
        <v>3</v>
      </c>
      <c r="E14" s="14">
        <v>1</v>
      </c>
      <c r="F14" s="14">
        <v>1</v>
      </c>
      <c r="G14" s="14">
        <v>12</v>
      </c>
      <c r="H14" s="14">
        <v>0</v>
      </c>
      <c r="I14" s="14">
        <v>12</v>
      </c>
      <c r="J14" s="29">
        <v>40000</v>
      </c>
      <c r="K14" s="29">
        <v>6000000</v>
      </c>
      <c r="L14" s="30"/>
      <c r="M14" s="15"/>
      <c r="N14" s="20"/>
      <c r="O14" s="1"/>
    </row>
    <row r="15" ht="21" spans="1:15">
      <c r="A15" s="11"/>
      <c r="B15" s="12" t="s">
        <v>38</v>
      </c>
      <c r="C15" s="13">
        <f t="shared" si="0"/>
        <v>22</v>
      </c>
      <c r="D15" s="14">
        <v>4</v>
      </c>
      <c r="E15" s="14">
        <v>4</v>
      </c>
      <c r="F15" s="14">
        <v>1</v>
      </c>
      <c r="G15" s="14">
        <v>7</v>
      </c>
      <c r="H15" s="14">
        <v>1</v>
      </c>
      <c r="I15" s="14">
        <v>5</v>
      </c>
      <c r="J15" s="29">
        <v>55000</v>
      </c>
      <c r="K15" s="29">
        <v>3500000</v>
      </c>
      <c r="L15" s="30"/>
      <c r="M15" s="31"/>
      <c r="N15" s="20"/>
      <c r="O15" s="1"/>
    </row>
    <row r="16" ht="21" spans="1:15">
      <c r="A16" s="11"/>
      <c r="B16" s="12" t="s">
        <v>40</v>
      </c>
      <c r="C16" s="13">
        <f t="shared" si="0"/>
        <v>14</v>
      </c>
      <c r="D16" s="14">
        <v>2</v>
      </c>
      <c r="E16" s="14">
        <v>1</v>
      </c>
      <c r="F16" s="14">
        <v>1</v>
      </c>
      <c r="G16" s="14">
        <v>9</v>
      </c>
      <c r="H16" s="14">
        <v>1</v>
      </c>
      <c r="I16" s="14">
        <v>0</v>
      </c>
      <c r="J16" s="29">
        <v>25000</v>
      </c>
      <c r="K16" s="29">
        <v>4500000</v>
      </c>
      <c r="L16" s="30"/>
      <c r="M16" s="15"/>
      <c r="N16" s="20"/>
      <c r="O16" s="1"/>
    </row>
    <row r="17" ht="21" spans="1:15">
      <c r="A17" s="15"/>
      <c r="B17" s="12" t="s">
        <v>41</v>
      </c>
      <c r="C17" s="13">
        <f t="shared" si="0"/>
        <v>21</v>
      </c>
      <c r="D17" s="14">
        <v>4</v>
      </c>
      <c r="E17" s="14">
        <v>2</v>
      </c>
      <c r="F17" s="14">
        <v>0</v>
      </c>
      <c r="G17" s="14">
        <v>14</v>
      </c>
      <c r="H17" s="14">
        <v>1</v>
      </c>
      <c r="I17" s="14">
        <v>0</v>
      </c>
      <c r="J17" s="29">
        <v>50000</v>
      </c>
      <c r="K17" s="29">
        <v>7000000</v>
      </c>
      <c r="L17" s="30"/>
      <c r="M17" s="15"/>
      <c r="N17" s="20"/>
      <c r="O17" s="1"/>
    </row>
    <row r="18" ht="21" spans="1:15">
      <c r="A18" s="16"/>
      <c r="B18" s="17" t="s">
        <v>24</v>
      </c>
      <c r="C18" s="18">
        <f t="shared" ref="C18:K18" si="1">SUM(C6:C17)</f>
        <v>264</v>
      </c>
      <c r="D18" s="19">
        <f t="shared" si="1"/>
        <v>52</v>
      </c>
      <c r="E18" s="19">
        <f t="shared" si="1"/>
        <v>19</v>
      </c>
      <c r="F18" s="19">
        <f t="shared" si="1"/>
        <v>15</v>
      </c>
      <c r="G18" s="19">
        <f t="shared" si="1"/>
        <v>135</v>
      </c>
      <c r="H18" s="19">
        <f t="shared" si="1"/>
        <v>4</v>
      </c>
      <c r="I18" s="19">
        <f t="shared" si="1"/>
        <v>39</v>
      </c>
      <c r="J18" s="32">
        <f t="shared" si="1"/>
        <v>706000</v>
      </c>
      <c r="K18" s="33">
        <f t="shared" si="1"/>
        <v>66900000</v>
      </c>
      <c r="L18" s="34"/>
      <c r="M18" s="15"/>
      <c r="N18" s="20"/>
      <c r="O18" s="1"/>
    </row>
    <row r="19" ht="24" spans="1:15">
      <c r="A19" s="20"/>
      <c r="B19" s="20"/>
      <c r="C19" s="21"/>
      <c r="D19" s="21"/>
      <c r="E19" s="21"/>
      <c r="F19" s="21"/>
      <c r="G19" s="21"/>
      <c r="H19" s="21"/>
      <c r="I19" s="21"/>
      <c r="J19" s="35">
        <f>SUM(J18:K18)</f>
        <v>67606000</v>
      </c>
      <c r="K19" s="35"/>
      <c r="L19" s="20"/>
      <c r="M19" s="20"/>
      <c r="N19" s="20"/>
      <c r="O19" s="1"/>
    </row>
    <row r="20" spans="1:1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</sheetData>
  <mergeCells count="10">
    <mergeCell ref="C2:K2"/>
    <mergeCell ref="D3:I3"/>
    <mergeCell ref="J3:K3"/>
    <mergeCell ref="D4:F4"/>
    <mergeCell ref="G4:I4"/>
    <mergeCell ref="J19:K19"/>
    <mergeCell ref="B3:B5"/>
    <mergeCell ref="C3:C5"/>
    <mergeCell ref="J4:J5"/>
    <mergeCell ref="K4:K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ปีงบ 2567</vt:lpstr>
      <vt:lpstr>ปีงบ 2568</vt:lpstr>
      <vt:lpstr>ปีงบ 2568-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wichittra.a</dc:creator>
  <cp:lastModifiedBy>wichittra.a</cp:lastModifiedBy>
  <dcterms:created xsi:type="dcterms:W3CDTF">2025-08-27T04:39:00Z</dcterms:created>
  <dcterms:modified xsi:type="dcterms:W3CDTF">2025-08-29T07:55:18Z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1033-11.2.0.10031</vt:lpwstr>
  </property>
</Properties>
</file>