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BD\Desktop\sanita\04  ภาวะสินค้า รายเดือน\"/>
    </mc:Choice>
  </mc:AlternateContent>
  <bookViews>
    <workbookView xWindow="0" yWindow="0" windowWidth="28800" windowHeight="12330" activeTab="1"/>
  </bookViews>
  <sheets>
    <sheet name="ดัชนี" sheetId="1" r:id="rId1"/>
    <sheet name="อัตราการเปลี่ยนแปลง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2" l="1"/>
  <c r="C5" i="2"/>
  <c r="D5" i="2"/>
  <c r="E5" i="2"/>
  <c r="F5" i="2"/>
  <c r="G5" i="2"/>
  <c r="H5" i="2"/>
  <c r="I5" i="2"/>
  <c r="J5" i="2"/>
  <c r="K5" i="2"/>
  <c r="L5" i="2"/>
  <c r="B6" i="2"/>
  <c r="C6" i="2"/>
  <c r="D6" i="2"/>
  <c r="E6" i="2"/>
  <c r="F6" i="2"/>
  <c r="G6" i="2"/>
  <c r="H6" i="2"/>
  <c r="I6" i="2"/>
  <c r="J6" i="2"/>
  <c r="K6" i="2"/>
  <c r="L6" i="2"/>
  <c r="B7" i="2"/>
  <c r="C7" i="2"/>
  <c r="D7" i="2"/>
  <c r="E7" i="2"/>
  <c r="F7" i="2"/>
  <c r="G7" i="2"/>
  <c r="H7" i="2"/>
  <c r="I7" i="2"/>
  <c r="J7" i="2"/>
  <c r="K7" i="2"/>
  <c r="L7" i="2"/>
  <c r="B8" i="2"/>
  <c r="C8" i="2"/>
  <c r="D8" i="2"/>
  <c r="E8" i="2"/>
  <c r="F8" i="2"/>
  <c r="G8" i="2"/>
  <c r="H8" i="2"/>
  <c r="I8" i="2"/>
  <c r="J8" i="2"/>
  <c r="K8" i="2"/>
  <c r="L8" i="2"/>
  <c r="B9" i="2"/>
  <c r="C9" i="2"/>
  <c r="D9" i="2"/>
  <c r="E9" i="2"/>
  <c r="F9" i="2"/>
  <c r="G9" i="2"/>
  <c r="H9" i="2"/>
  <c r="I9" i="2"/>
  <c r="J9" i="2"/>
  <c r="K9" i="2"/>
  <c r="L9" i="2"/>
  <c r="B10" i="2"/>
  <c r="C10" i="2"/>
  <c r="D10" i="2"/>
  <c r="E10" i="2"/>
  <c r="F10" i="2"/>
  <c r="G10" i="2"/>
  <c r="H10" i="2"/>
  <c r="I10" i="2"/>
  <c r="J10" i="2"/>
  <c r="K10" i="2"/>
  <c r="L10" i="2"/>
  <c r="B11" i="2"/>
  <c r="C11" i="2"/>
  <c r="D11" i="2"/>
  <c r="E11" i="2"/>
  <c r="F11" i="2"/>
  <c r="G11" i="2"/>
  <c r="H11" i="2"/>
  <c r="I11" i="2"/>
  <c r="J11" i="2"/>
  <c r="K11" i="2"/>
  <c r="L11" i="2"/>
  <c r="B12" i="2"/>
  <c r="C12" i="2"/>
  <c r="D12" i="2"/>
  <c r="E12" i="2"/>
  <c r="F12" i="2"/>
  <c r="G12" i="2"/>
  <c r="H12" i="2"/>
  <c r="I12" i="2"/>
  <c r="J12" i="2"/>
  <c r="K12" i="2"/>
  <c r="L12" i="2"/>
  <c r="B13" i="2"/>
  <c r="C13" i="2"/>
  <c r="D13" i="2"/>
  <c r="E13" i="2"/>
  <c r="F13" i="2"/>
  <c r="G13" i="2"/>
  <c r="H13" i="2"/>
  <c r="I13" i="2"/>
  <c r="J13" i="2"/>
  <c r="K13" i="2"/>
  <c r="L13" i="2"/>
  <c r="B14" i="2"/>
  <c r="C14" i="2"/>
  <c r="D14" i="2"/>
  <c r="E14" i="2"/>
  <c r="F14" i="2"/>
  <c r="G14" i="2"/>
  <c r="H14" i="2"/>
  <c r="I14" i="2"/>
  <c r="J14" i="2"/>
  <c r="K14" i="2"/>
  <c r="L14" i="2"/>
  <c r="B15" i="2"/>
  <c r="C15" i="2"/>
  <c r="D15" i="2"/>
  <c r="E15" i="2"/>
  <c r="F15" i="2"/>
  <c r="G15" i="2"/>
  <c r="H15" i="2"/>
  <c r="I15" i="2"/>
  <c r="J15" i="2"/>
  <c r="K15" i="2"/>
  <c r="L15" i="2"/>
  <c r="B16" i="2"/>
  <c r="C16" i="2"/>
  <c r="D16" i="2"/>
  <c r="E16" i="2"/>
  <c r="F16" i="2"/>
  <c r="G16" i="2"/>
  <c r="H16" i="2"/>
  <c r="I16" i="2"/>
  <c r="J16" i="2"/>
  <c r="K16" i="2"/>
  <c r="L16" i="2"/>
  <c r="B17" i="2"/>
  <c r="C17" i="2"/>
  <c r="D17" i="2"/>
  <c r="E17" i="2"/>
  <c r="F17" i="2"/>
  <c r="G17" i="2"/>
  <c r="H17" i="2"/>
  <c r="I17" i="2"/>
  <c r="J17" i="2"/>
  <c r="K17" i="2"/>
  <c r="L17" i="2"/>
  <c r="B18" i="2"/>
  <c r="C18" i="2"/>
  <c r="D18" i="2"/>
  <c r="E18" i="2"/>
  <c r="F18" i="2"/>
  <c r="G18" i="2"/>
  <c r="H18" i="2"/>
  <c r="I18" i="2"/>
  <c r="J18" i="2"/>
  <c r="K18" i="2"/>
  <c r="L18" i="2"/>
  <c r="B19" i="2"/>
  <c r="C19" i="2"/>
  <c r="D19" i="2"/>
  <c r="E19" i="2"/>
  <c r="F19" i="2"/>
  <c r="G19" i="2"/>
  <c r="H19" i="2"/>
  <c r="I19" i="2"/>
  <c r="J19" i="2"/>
  <c r="K19" i="2"/>
  <c r="L19" i="2"/>
  <c r="B20" i="2"/>
  <c r="C20" i="2"/>
  <c r="D20" i="2"/>
  <c r="E20" i="2"/>
  <c r="F20" i="2"/>
  <c r="G20" i="2"/>
  <c r="H20" i="2"/>
  <c r="I20" i="2"/>
  <c r="J20" i="2"/>
  <c r="K20" i="2"/>
  <c r="L20" i="2"/>
  <c r="B21" i="2"/>
  <c r="C21" i="2"/>
  <c r="D21" i="2"/>
  <c r="E21" i="2"/>
  <c r="F21" i="2"/>
  <c r="G21" i="2"/>
  <c r="H21" i="2"/>
  <c r="I21" i="2"/>
  <c r="J21" i="2"/>
  <c r="K21" i="2"/>
  <c r="L21" i="2"/>
  <c r="B22" i="2"/>
  <c r="C22" i="2"/>
  <c r="D22" i="2"/>
  <c r="E22" i="2"/>
  <c r="F22" i="2"/>
  <c r="G22" i="2"/>
  <c r="H22" i="2"/>
  <c r="I22" i="2"/>
  <c r="J22" i="2"/>
  <c r="K22" i="2"/>
  <c r="L22" i="2"/>
  <c r="B23" i="2"/>
  <c r="C23" i="2"/>
  <c r="D23" i="2"/>
  <c r="E23" i="2"/>
  <c r="F23" i="2"/>
  <c r="G23" i="2"/>
  <c r="H23" i="2"/>
  <c r="I23" i="2"/>
  <c r="J23" i="2"/>
  <c r="K23" i="2"/>
  <c r="L23" i="2"/>
  <c r="B24" i="2"/>
  <c r="C24" i="2"/>
  <c r="D24" i="2"/>
  <c r="E24" i="2"/>
  <c r="F24" i="2"/>
  <c r="G24" i="2"/>
  <c r="H24" i="2"/>
  <c r="I24" i="2"/>
  <c r="J24" i="2"/>
  <c r="K24" i="2"/>
  <c r="L24" i="2"/>
  <c r="B25" i="2"/>
  <c r="C25" i="2"/>
  <c r="D25" i="2"/>
  <c r="E25" i="2"/>
  <c r="F25" i="2"/>
  <c r="G25" i="2"/>
  <c r="H25" i="2"/>
  <c r="I25" i="2"/>
  <c r="J25" i="2"/>
  <c r="K25" i="2"/>
  <c r="L25" i="2"/>
  <c r="B26" i="2"/>
  <c r="C26" i="2"/>
  <c r="D26" i="2"/>
  <c r="E26" i="2"/>
  <c r="F26" i="2"/>
  <c r="G26" i="2"/>
  <c r="H26" i="2"/>
  <c r="I26" i="2"/>
  <c r="J26" i="2"/>
  <c r="K26" i="2"/>
  <c r="L26" i="2"/>
  <c r="B27" i="2"/>
  <c r="C27" i="2"/>
  <c r="D27" i="2"/>
  <c r="E27" i="2"/>
  <c r="F27" i="2"/>
  <c r="G27" i="2"/>
  <c r="H27" i="2"/>
  <c r="I27" i="2"/>
  <c r="J27" i="2"/>
  <c r="K27" i="2"/>
  <c r="L27" i="2"/>
  <c r="B28" i="2"/>
  <c r="C28" i="2"/>
  <c r="D28" i="2"/>
  <c r="E28" i="2"/>
  <c r="F28" i="2"/>
  <c r="G28" i="2"/>
  <c r="H28" i="2"/>
  <c r="I28" i="2"/>
  <c r="J28" i="2"/>
  <c r="K28" i="2"/>
  <c r="L28" i="2"/>
  <c r="B29" i="2"/>
  <c r="C29" i="2"/>
  <c r="D29" i="2"/>
  <c r="E29" i="2"/>
  <c r="F29" i="2"/>
  <c r="G29" i="2"/>
  <c r="H29" i="2"/>
  <c r="I29" i="2"/>
  <c r="J29" i="2"/>
  <c r="K29" i="2"/>
  <c r="L29" i="2"/>
  <c r="B30" i="2"/>
  <c r="C30" i="2"/>
  <c r="D30" i="2"/>
  <c r="E30" i="2"/>
  <c r="F30" i="2"/>
  <c r="G30" i="2"/>
  <c r="H30" i="2"/>
  <c r="I30" i="2"/>
  <c r="J30" i="2"/>
  <c r="K30" i="2"/>
  <c r="L30" i="2"/>
  <c r="B31" i="2"/>
  <c r="C31" i="2"/>
  <c r="D31" i="2"/>
  <c r="E31" i="2"/>
  <c r="F31" i="2"/>
  <c r="G31" i="2"/>
  <c r="H31" i="2"/>
  <c r="I31" i="2"/>
  <c r="J31" i="2"/>
  <c r="K31" i="2"/>
  <c r="L31" i="2"/>
  <c r="B32" i="2"/>
  <c r="C32" i="2"/>
  <c r="D32" i="2"/>
  <c r="E32" i="2"/>
  <c r="F32" i="2"/>
  <c r="G32" i="2"/>
  <c r="H32" i="2"/>
  <c r="I32" i="2"/>
  <c r="J32" i="2"/>
  <c r="K32" i="2"/>
  <c r="L32" i="2"/>
  <c r="B33" i="2"/>
  <c r="C33" i="2"/>
  <c r="D33" i="2"/>
  <c r="E33" i="2"/>
  <c r="F33" i="2"/>
  <c r="G33" i="2"/>
  <c r="H33" i="2"/>
  <c r="I33" i="2"/>
  <c r="J33" i="2"/>
  <c r="K33" i="2"/>
  <c r="L33" i="2"/>
  <c r="C4" i="2"/>
  <c r="D4" i="2"/>
  <c r="E4" i="2"/>
  <c r="F4" i="2"/>
  <c r="G4" i="2"/>
  <c r="H4" i="2"/>
  <c r="I4" i="2"/>
  <c r="J4" i="2"/>
  <c r="K4" i="2"/>
  <c r="L4" i="2"/>
  <c r="B4" i="2"/>
  <c r="N5" i="2" l="1"/>
  <c r="O5" i="2"/>
  <c r="P5" i="2"/>
  <c r="Q5" i="2"/>
  <c r="R5" i="2"/>
  <c r="S5" i="2"/>
  <c r="T5" i="2"/>
  <c r="U5" i="2"/>
  <c r="V5" i="2"/>
  <c r="W5" i="2"/>
  <c r="X5" i="2"/>
  <c r="N6" i="2"/>
  <c r="O6" i="2"/>
  <c r="P6" i="2"/>
  <c r="Q6" i="2"/>
  <c r="R6" i="2"/>
  <c r="S6" i="2"/>
  <c r="T6" i="2"/>
  <c r="U6" i="2"/>
  <c r="V6" i="2"/>
  <c r="W6" i="2"/>
  <c r="X6" i="2"/>
  <c r="N7" i="2"/>
  <c r="O7" i="2"/>
  <c r="P7" i="2"/>
  <c r="Q7" i="2"/>
  <c r="R7" i="2"/>
  <c r="S7" i="2"/>
  <c r="T7" i="2"/>
  <c r="U7" i="2"/>
  <c r="V7" i="2"/>
  <c r="W7" i="2"/>
  <c r="X7" i="2"/>
  <c r="N8" i="2"/>
  <c r="O8" i="2"/>
  <c r="P8" i="2"/>
  <c r="Q8" i="2"/>
  <c r="R8" i="2"/>
  <c r="S8" i="2"/>
  <c r="T8" i="2"/>
  <c r="U8" i="2"/>
  <c r="V8" i="2"/>
  <c r="W8" i="2"/>
  <c r="X8" i="2"/>
  <c r="N9" i="2"/>
  <c r="O9" i="2"/>
  <c r="P9" i="2"/>
  <c r="Q9" i="2"/>
  <c r="R9" i="2"/>
  <c r="S9" i="2"/>
  <c r="T9" i="2"/>
  <c r="U9" i="2"/>
  <c r="V9" i="2"/>
  <c r="W9" i="2"/>
  <c r="X9" i="2"/>
  <c r="N10" i="2"/>
  <c r="O10" i="2"/>
  <c r="P10" i="2"/>
  <c r="Q10" i="2"/>
  <c r="R10" i="2"/>
  <c r="S10" i="2"/>
  <c r="T10" i="2"/>
  <c r="U10" i="2"/>
  <c r="V10" i="2"/>
  <c r="W10" i="2"/>
  <c r="X10" i="2"/>
  <c r="N11" i="2"/>
  <c r="O11" i="2"/>
  <c r="P11" i="2"/>
  <c r="Q11" i="2"/>
  <c r="R11" i="2"/>
  <c r="S11" i="2"/>
  <c r="T11" i="2"/>
  <c r="U11" i="2"/>
  <c r="V11" i="2"/>
  <c r="W11" i="2"/>
  <c r="X11" i="2"/>
  <c r="N12" i="2"/>
  <c r="O12" i="2"/>
  <c r="P12" i="2"/>
  <c r="Q12" i="2"/>
  <c r="R12" i="2"/>
  <c r="S12" i="2"/>
  <c r="T12" i="2"/>
  <c r="U12" i="2"/>
  <c r="V12" i="2"/>
  <c r="W12" i="2"/>
  <c r="X12" i="2"/>
  <c r="N13" i="2"/>
  <c r="O13" i="2"/>
  <c r="P13" i="2"/>
  <c r="Q13" i="2"/>
  <c r="R13" i="2"/>
  <c r="S13" i="2"/>
  <c r="T13" i="2"/>
  <c r="U13" i="2"/>
  <c r="V13" i="2"/>
  <c r="W13" i="2"/>
  <c r="X13" i="2"/>
  <c r="N14" i="2"/>
  <c r="O14" i="2"/>
  <c r="P14" i="2"/>
  <c r="Q14" i="2"/>
  <c r="R14" i="2"/>
  <c r="S14" i="2"/>
  <c r="T14" i="2"/>
  <c r="U14" i="2"/>
  <c r="V14" i="2"/>
  <c r="W14" i="2"/>
  <c r="X14" i="2"/>
  <c r="N15" i="2"/>
  <c r="O15" i="2"/>
  <c r="P15" i="2"/>
  <c r="Q15" i="2"/>
  <c r="R15" i="2"/>
  <c r="S15" i="2"/>
  <c r="T15" i="2"/>
  <c r="U15" i="2"/>
  <c r="V15" i="2"/>
  <c r="W15" i="2"/>
  <c r="X15" i="2"/>
  <c r="N16" i="2"/>
  <c r="O16" i="2"/>
  <c r="P16" i="2"/>
  <c r="Q16" i="2"/>
  <c r="R16" i="2"/>
  <c r="S16" i="2"/>
  <c r="T16" i="2"/>
  <c r="U16" i="2"/>
  <c r="V16" i="2"/>
  <c r="W16" i="2"/>
  <c r="X16" i="2"/>
  <c r="N17" i="2"/>
  <c r="O17" i="2"/>
  <c r="P17" i="2"/>
  <c r="Q17" i="2"/>
  <c r="R17" i="2"/>
  <c r="S17" i="2"/>
  <c r="T17" i="2"/>
  <c r="U17" i="2"/>
  <c r="V17" i="2"/>
  <c r="W17" i="2"/>
  <c r="X17" i="2"/>
  <c r="N18" i="2"/>
  <c r="O18" i="2"/>
  <c r="P18" i="2"/>
  <c r="Q18" i="2"/>
  <c r="R18" i="2"/>
  <c r="S18" i="2"/>
  <c r="T18" i="2"/>
  <c r="U18" i="2"/>
  <c r="V18" i="2"/>
  <c r="W18" i="2"/>
  <c r="X18" i="2"/>
  <c r="N19" i="2"/>
  <c r="O19" i="2"/>
  <c r="P19" i="2"/>
  <c r="Q19" i="2"/>
  <c r="R19" i="2"/>
  <c r="S19" i="2"/>
  <c r="T19" i="2"/>
  <c r="U19" i="2"/>
  <c r="V19" i="2"/>
  <c r="W19" i="2"/>
  <c r="X19" i="2"/>
  <c r="N20" i="2"/>
  <c r="O20" i="2"/>
  <c r="P20" i="2"/>
  <c r="Q20" i="2"/>
  <c r="R20" i="2"/>
  <c r="S20" i="2"/>
  <c r="T20" i="2"/>
  <c r="U20" i="2"/>
  <c r="V20" i="2"/>
  <c r="W20" i="2"/>
  <c r="X20" i="2"/>
  <c r="N21" i="2"/>
  <c r="O21" i="2"/>
  <c r="P21" i="2"/>
  <c r="Q21" i="2"/>
  <c r="R21" i="2"/>
  <c r="S21" i="2"/>
  <c r="T21" i="2"/>
  <c r="U21" i="2"/>
  <c r="V21" i="2"/>
  <c r="W21" i="2"/>
  <c r="X21" i="2"/>
  <c r="N22" i="2"/>
  <c r="O22" i="2"/>
  <c r="P22" i="2"/>
  <c r="Q22" i="2"/>
  <c r="R22" i="2"/>
  <c r="S22" i="2"/>
  <c r="T22" i="2"/>
  <c r="U22" i="2"/>
  <c r="V22" i="2"/>
  <c r="W22" i="2"/>
  <c r="X22" i="2"/>
  <c r="N23" i="2"/>
  <c r="O23" i="2"/>
  <c r="P23" i="2"/>
  <c r="Q23" i="2"/>
  <c r="R23" i="2"/>
  <c r="S23" i="2"/>
  <c r="T23" i="2"/>
  <c r="U23" i="2"/>
  <c r="V23" i="2"/>
  <c r="W23" i="2"/>
  <c r="X23" i="2"/>
  <c r="N24" i="2"/>
  <c r="O24" i="2"/>
  <c r="P24" i="2"/>
  <c r="Q24" i="2"/>
  <c r="R24" i="2"/>
  <c r="S24" i="2"/>
  <c r="T24" i="2"/>
  <c r="U24" i="2"/>
  <c r="V24" i="2"/>
  <c r="W24" i="2"/>
  <c r="X24" i="2"/>
  <c r="N25" i="2"/>
  <c r="O25" i="2"/>
  <c r="P25" i="2"/>
  <c r="Q25" i="2"/>
  <c r="R25" i="2"/>
  <c r="S25" i="2"/>
  <c r="T25" i="2"/>
  <c r="U25" i="2"/>
  <c r="V25" i="2"/>
  <c r="W25" i="2"/>
  <c r="X25" i="2"/>
  <c r="N26" i="2"/>
  <c r="O26" i="2"/>
  <c r="P26" i="2"/>
  <c r="Q26" i="2"/>
  <c r="R26" i="2"/>
  <c r="S26" i="2"/>
  <c r="T26" i="2"/>
  <c r="U26" i="2"/>
  <c r="V26" i="2"/>
  <c r="W26" i="2"/>
  <c r="X26" i="2"/>
  <c r="N27" i="2"/>
  <c r="O27" i="2"/>
  <c r="P27" i="2"/>
  <c r="Q27" i="2"/>
  <c r="R27" i="2"/>
  <c r="S27" i="2"/>
  <c r="T27" i="2"/>
  <c r="U27" i="2"/>
  <c r="V27" i="2"/>
  <c r="W27" i="2"/>
  <c r="X27" i="2"/>
  <c r="N28" i="2"/>
  <c r="O28" i="2"/>
  <c r="P28" i="2"/>
  <c r="Q28" i="2"/>
  <c r="R28" i="2"/>
  <c r="S28" i="2"/>
  <c r="T28" i="2"/>
  <c r="U28" i="2"/>
  <c r="V28" i="2"/>
  <c r="W28" i="2"/>
  <c r="X28" i="2"/>
  <c r="N29" i="2"/>
  <c r="O29" i="2"/>
  <c r="P29" i="2"/>
  <c r="Q29" i="2"/>
  <c r="R29" i="2"/>
  <c r="S29" i="2"/>
  <c r="T29" i="2"/>
  <c r="U29" i="2"/>
  <c r="V29" i="2"/>
  <c r="W29" i="2"/>
  <c r="X29" i="2"/>
  <c r="N30" i="2"/>
  <c r="O30" i="2"/>
  <c r="P30" i="2"/>
  <c r="Q30" i="2"/>
  <c r="R30" i="2"/>
  <c r="S30" i="2"/>
  <c r="T30" i="2"/>
  <c r="U30" i="2"/>
  <c r="V30" i="2"/>
  <c r="W30" i="2"/>
  <c r="X30" i="2"/>
  <c r="N31" i="2"/>
  <c r="O31" i="2"/>
  <c r="P31" i="2"/>
  <c r="Q31" i="2"/>
  <c r="R31" i="2"/>
  <c r="S31" i="2"/>
  <c r="T31" i="2"/>
  <c r="U31" i="2"/>
  <c r="V31" i="2"/>
  <c r="W31" i="2"/>
  <c r="X31" i="2"/>
  <c r="N32" i="2"/>
  <c r="O32" i="2"/>
  <c r="P32" i="2"/>
  <c r="Q32" i="2"/>
  <c r="R32" i="2"/>
  <c r="S32" i="2"/>
  <c r="T32" i="2"/>
  <c r="U32" i="2"/>
  <c r="V32" i="2"/>
  <c r="W32" i="2"/>
  <c r="X32" i="2"/>
  <c r="N33" i="2"/>
  <c r="O33" i="2"/>
  <c r="P33" i="2"/>
  <c r="Q33" i="2"/>
  <c r="R33" i="2"/>
  <c r="S33" i="2"/>
  <c r="T33" i="2"/>
  <c r="U33" i="2"/>
  <c r="V33" i="2"/>
  <c r="W33" i="2"/>
  <c r="X33" i="2"/>
  <c r="O4" i="2"/>
  <c r="P4" i="2"/>
  <c r="Q4" i="2"/>
  <c r="R4" i="2"/>
  <c r="S4" i="2"/>
  <c r="T4" i="2"/>
  <c r="U4" i="2"/>
  <c r="V4" i="2"/>
  <c r="W4" i="2"/>
  <c r="X4" i="2"/>
  <c r="N4" i="2"/>
</calcChain>
</file>

<file path=xl/sharedStrings.xml><?xml version="1.0" encoding="utf-8"?>
<sst xmlns="http://schemas.openxmlformats.org/spreadsheetml/2006/main" count="67" uniqueCount="36">
  <si>
    <t>หมวด</t>
  </si>
  <si>
    <t>ดัชนีราคาผู้บริโภคทั่วไป</t>
  </si>
  <si>
    <t>ดัชนีราคาผู้บริโภคพื้นฐาน</t>
  </si>
  <si>
    <t>ดัชนี</t>
  </si>
  <si>
    <t xml:space="preserve">    หมวดอาหารและเครื่องดื่มไม่มีแอลกอฮอล์</t>
  </si>
  <si>
    <t xml:space="preserve">          ข้าว แป้งและผลิตภัณฑ์จากแป้ง</t>
  </si>
  <si>
    <t xml:space="preserve">          เนื้อสัตว์ เป็ดไก่ และสัตว์น้ำ</t>
  </si>
  <si>
    <t xml:space="preserve">               - เนื้อสัตว์ </t>
  </si>
  <si>
    <t xml:space="preserve">               - เป็ดไก่</t>
  </si>
  <si>
    <t xml:space="preserve">               - ปลาและสัตว์น้ำ</t>
  </si>
  <si>
    <t xml:space="preserve">           ไข่และผลิตภัณฑ์นม</t>
  </si>
  <si>
    <t xml:space="preserve">               - ผักสด</t>
  </si>
  <si>
    <t xml:space="preserve">           ผักและผลไม้</t>
  </si>
  <si>
    <t xml:space="preserve">               - ผลไม้สด</t>
  </si>
  <si>
    <t xml:space="preserve">           เครื่องประกอบอาหาร</t>
  </si>
  <si>
    <t xml:space="preserve">           เครื่องดื่มไม่มีแอลกอฮอล์</t>
  </si>
  <si>
    <t xml:space="preserve">           อาหารบริโภค-ในบ้าน</t>
  </si>
  <si>
    <t xml:space="preserve">           อาหารบริโภค-นอกบ้าน</t>
  </si>
  <si>
    <t xml:space="preserve">    หมวดอื่น ๆ ไม่ใช่อาหาร และเครื่องดื่ม</t>
  </si>
  <si>
    <t xml:space="preserve">           หมวดเครื่องนุ่งห่มและรองเท้า</t>
  </si>
  <si>
    <t xml:space="preserve">           หมวดเคหสถาน</t>
  </si>
  <si>
    <t xml:space="preserve">           หมวดการตรวจรักษาและบริการส่วนบุคคล</t>
  </si>
  <si>
    <t xml:space="preserve">           หมวดพาหนะ การขนส่ง และการสื่อสาร</t>
  </si>
  <si>
    <t xml:space="preserve">              - ค่าโดยสารสาธารณะ</t>
  </si>
  <si>
    <t xml:space="preserve">              - ค่าซื้อยานพาหนะ</t>
  </si>
  <si>
    <t xml:space="preserve">              - น้ำมันเชื้อเพลิง</t>
  </si>
  <si>
    <t xml:space="preserve">              - การสื่อสาร</t>
  </si>
  <si>
    <t xml:space="preserve">           หมวดการบันเทิงการอ่าน การศึกษา และการศาสนา</t>
  </si>
  <si>
    <t xml:space="preserve">           หมวดยาสูบและเครื่องดื่มมีแอลกอฮอล์</t>
  </si>
  <si>
    <t xml:space="preserve">           กลุ่มอาหารสดและพลังงาน</t>
  </si>
  <si>
    <t xml:space="preserve">              - อาหารสด</t>
  </si>
  <si>
    <t xml:space="preserve">              - พลังงาน </t>
  </si>
  <si>
    <r>
      <t xml:space="preserve">อัตราการเปลี่ยนแปลง </t>
    </r>
    <r>
      <rPr>
        <b/>
        <sz val="16"/>
        <color rgb="FF0000FF"/>
        <rFont val="TH SarabunPSK"/>
        <family val="2"/>
      </rPr>
      <t>(เทียบเดือนเดียวกันของปีก่อน: %YoY)</t>
    </r>
  </si>
  <si>
    <r>
      <t>อัตราการเปลี่ยนแปลง</t>
    </r>
    <r>
      <rPr>
        <b/>
        <sz val="16"/>
        <color rgb="FF0000FF"/>
        <rFont val="TH SarabunPSK"/>
        <family val="2"/>
      </rPr>
      <t xml:space="preserve"> (เทียบเดือนเดียวกันกับเดือนก่อน: %MoM)</t>
    </r>
  </si>
  <si>
    <t>ดัชนีราคาผู้บริโภคของจังหวัดสมุทรสงคราม ปี 2566 - 2567
(ปีฐาน ปี 2562 = 100)</t>
  </si>
  <si>
    <t>อัตราการเปลี่ยนแปลงดัชนีราคาผู้บริโภคของจังหวัดสมุทรสงคราม ปี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</si>
</sst>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6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0000FF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2D0E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DBFB8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87" fontId="2" fillId="0" borderId="0" xfId="0" applyNumberFormat="1" applyFont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187" fontId="3" fillId="4" borderId="0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87" fontId="3" fillId="2" borderId="0" xfId="0" applyNumberFormat="1" applyFont="1" applyFill="1" applyBorder="1" applyAlignment="1">
      <alignment vertical="center"/>
    </xf>
    <xf numFmtId="187" fontId="3" fillId="4" borderId="1" xfId="0" applyNumberFormat="1" applyFont="1" applyFill="1" applyBorder="1" applyAlignment="1">
      <alignment vertical="center"/>
    </xf>
    <xf numFmtId="187" fontId="2" fillId="0" borderId="1" xfId="0" applyNumberFormat="1" applyFont="1" applyBorder="1" applyAlignment="1">
      <alignment vertical="center"/>
    </xf>
    <xf numFmtId="187" fontId="3" fillId="2" borderId="1" xfId="0" applyNumberFormat="1" applyFont="1" applyFill="1" applyBorder="1" applyAlignment="1">
      <alignment vertical="center"/>
    </xf>
    <xf numFmtId="187" fontId="3" fillId="4" borderId="2" xfId="0" applyNumberFormat="1" applyFont="1" applyFill="1" applyBorder="1" applyAlignment="1">
      <alignment horizontal="right" vertical="center"/>
    </xf>
    <xf numFmtId="187" fontId="3" fillId="4" borderId="0" xfId="0" applyNumberFormat="1" applyFont="1" applyFill="1" applyBorder="1" applyAlignment="1">
      <alignment horizontal="right" vertical="center"/>
    </xf>
    <xf numFmtId="187" fontId="2" fillId="0" borderId="2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187" fontId="3" fillId="2" borderId="2" xfId="0" applyNumberFormat="1" applyFont="1" applyFill="1" applyBorder="1" applyAlignment="1">
      <alignment horizontal="right" vertical="center"/>
    </xf>
    <xf numFmtId="187" fontId="3" fillId="2" borderId="0" xfId="0" applyNumberFormat="1" applyFont="1" applyFill="1" applyBorder="1" applyAlignment="1">
      <alignment horizontal="right" vertical="center"/>
    </xf>
    <xf numFmtId="0" fontId="3" fillId="6" borderId="1" xfId="0" applyFont="1" applyFill="1" applyBorder="1" applyAlignment="1">
      <alignment vertical="center"/>
    </xf>
    <xf numFmtId="187" fontId="3" fillId="6" borderId="1" xfId="0" applyNumberFormat="1" applyFont="1" applyFill="1" applyBorder="1" applyAlignment="1">
      <alignment vertical="center"/>
    </xf>
    <xf numFmtId="187" fontId="3" fillId="6" borderId="2" xfId="0" applyNumberFormat="1" applyFont="1" applyFill="1" applyBorder="1" applyAlignment="1">
      <alignment horizontal="right" vertical="center"/>
    </xf>
    <xf numFmtId="187" fontId="3" fillId="6" borderId="0" xfId="0" applyNumberFormat="1" applyFont="1" applyFill="1" applyBorder="1" applyAlignment="1">
      <alignment horizontal="right" vertical="center"/>
    </xf>
    <xf numFmtId="0" fontId="2" fillId="9" borderId="1" xfId="0" applyFont="1" applyFill="1" applyBorder="1" applyAlignment="1">
      <alignment vertical="center"/>
    </xf>
    <xf numFmtId="187" fontId="2" fillId="9" borderId="1" xfId="0" applyNumberFormat="1" applyFont="1" applyFill="1" applyBorder="1" applyAlignment="1">
      <alignment vertical="center"/>
    </xf>
    <xf numFmtId="187" fontId="2" fillId="9" borderId="2" xfId="0" applyNumberFormat="1" applyFont="1" applyFill="1" applyBorder="1" applyAlignment="1">
      <alignment horizontal="right" vertical="center"/>
    </xf>
    <xf numFmtId="187" fontId="2" fillId="9" borderId="0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87" fontId="2" fillId="0" borderId="2" xfId="0" applyNumberFormat="1" applyFont="1" applyFill="1" applyBorder="1" applyAlignment="1">
      <alignment vertical="center"/>
    </xf>
    <xf numFmtId="187" fontId="2" fillId="0" borderId="0" xfId="0" applyNumberFormat="1" applyFont="1" applyFill="1" applyBorder="1" applyAlignment="1">
      <alignment vertical="center"/>
    </xf>
    <xf numFmtId="187" fontId="2" fillId="9" borderId="0" xfId="0" applyNumberFormat="1" applyFont="1" applyFill="1" applyBorder="1" applyAlignment="1">
      <alignment vertical="center"/>
    </xf>
    <xf numFmtId="0" fontId="3" fillId="10" borderId="3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3" xfId="0" applyBorder="1"/>
    <xf numFmtId="0" fontId="3" fillId="7" borderId="5" xfId="0" applyFont="1" applyFill="1" applyBorder="1" applyAlignment="1">
      <alignment vertical="center"/>
    </xf>
    <xf numFmtId="0" fontId="2" fillId="8" borderId="5" xfId="0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87" fontId="2" fillId="0" borderId="9" xfId="0" applyNumberFormat="1" applyFont="1" applyFill="1" applyBorder="1" applyAlignment="1">
      <alignment vertical="center"/>
    </xf>
    <xf numFmtId="187" fontId="2" fillId="0" borderId="10" xfId="0" applyNumberFormat="1" applyFont="1" applyFill="1" applyBorder="1" applyAlignment="1">
      <alignment vertical="center"/>
    </xf>
    <xf numFmtId="0" fontId="0" fillId="0" borderId="8" xfId="0" applyBorder="1"/>
    <xf numFmtId="0" fontId="3" fillId="11" borderId="5" xfId="0" applyFont="1" applyFill="1" applyBorder="1" applyAlignment="1">
      <alignment vertical="center"/>
    </xf>
    <xf numFmtId="187" fontId="4" fillId="11" borderId="3" xfId="0" applyNumberFormat="1" applyFont="1" applyFill="1" applyBorder="1" applyAlignment="1">
      <alignment vertical="center"/>
    </xf>
    <xf numFmtId="0" fontId="3" fillId="12" borderId="11" xfId="0" applyFont="1" applyFill="1" applyBorder="1" applyAlignment="1">
      <alignment horizontal="center" vertical="center"/>
    </xf>
    <xf numFmtId="0" fontId="3" fillId="12" borderId="12" xfId="0" applyFont="1" applyFill="1" applyBorder="1" applyAlignment="1">
      <alignment horizontal="center" vertical="center"/>
    </xf>
    <xf numFmtId="17" fontId="3" fillId="13" borderId="4" xfId="0" applyNumberFormat="1" applyFont="1" applyFill="1" applyBorder="1" applyAlignment="1">
      <alignment horizontal="center" vertical="center"/>
    </xf>
    <xf numFmtId="0" fontId="3" fillId="12" borderId="13" xfId="0" applyFont="1" applyFill="1" applyBorder="1" applyAlignment="1">
      <alignment horizontal="center" vertical="center"/>
    </xf>
    <xf numFmtId="0" fontId="3" fillId="12" borderId="14" xfId="0" applyFont="1" applyFill="1" applyBorder="1" applyAlignment="1">
      <alignment horizontal="center" vertical="center"/>
    </xf>
    <xf numFmtId="0" fontId="3" fillId="12" borderId="15" xfId="0" applyFont="1" applyFill="1" applyBorder="1" applyAlignment="1">
      <alignment horizontal="center" vertical="center"/>
    </xf>
    <xf numFmtId="0" fontId="3" fillId="12" borderId="16" xfId="0" applyFont="1" applyFill="1" applyBorder="1" applyAlignment="1">
      <alignment horizontal="center" vertical="center"/>
    </xf>
    <xf numFmtId="0" fontId="3" fillId="12" borderId="17" xfId="0" applyFont="1" applyFill="1" applyBorder="1" applyAlignment="1">
      <alignment horizontal="center" vertical="center"/>
    </xf>
    <xf numFmtId="187" fontId="3" fillId="11" borderId="18" xfId="0" applyNumberFormat="1" applyFont="1" applyFill="1" applyBorder="1" applyAlignment="1">
      <alignment vertical="center"/>
    </xf>
    <xf numFmtId="187" fontId="3" fillId="11" borderId="25" xfId="0" applyNumberFormat="1" applyFont="1" applyFill="1" applyBorder="1" applyAlignment="1">
      <alignment vertical="center"/>
    </xf>
    <xf numFmtId="187" fontId="3" fillId="11" borderId="0" xfId="0" applyNumberFormat="1" applyFont="1" applyFill="1" applyBorder="1" applyAlignment="1">
      <alignment vertical="center"/>
    </xf>
    <xf numFmtId="187" fontId="3" fillId="10" borderId="19" xfId="0" applyNumberFormat="1" applyFont="1" applyFill="1" applyBorder="1" applyAlignment="1">
      <alignment vertical="center"/>
    </xf>
    <xf numFmtId="187" fontId="3" fillId="10" borderId="2" xfId="0" applyNumberFormat="1" applyFont="1" applyFill="1" applyBorder="1" applyAlignment="1">
      <alignment vertical="center"/>
    </xf>
    <xf numFmtId="187" fontId="3" fillId="10" borderId="21" xfId="0" applyNumberFormat="1" applyFont="1" applyFill="1" applyBorder="1" applyAlignment="1">
      <alignment vertical="center"/>
    </xf>
    <xf numFmtId="187" fontId="2" fillId="0" borderId="21" xfId="0" applyNumberFormat="1" applyFont="1" applyBorder="1" applyAlignment="1">
      <alignment vertical="center"/>
    </xf>
    <xf numFmtId="187" fontId="3" fillId="7" borderId="19" xfId="0" applyNumberFormat="1" applyFont="1" applyFill="1" applyBorder="1" applyAlignment="1">
      <alignment vertical="center"/>
    </xf>
    <xf numFmtId="187" fontId="3" fillId="7" borderId="2" xfId="0" applyNumberFormat="1" applyFont="1" applyFill="1" applyBorder="1" applyAlignment="1">
      <alignment vertical="center"/>
    </xf>
    <xf numFmtId="187" fontId="3" fillId="7" borderId="21" xfId="0" applyNumberFormat="1" applyFont="1" applyFill="1" applyBorder="1" applyAlignment="1">
      <alignment vertical="center"/>
    </xf>
    <xf numFmtId="187" fontId="3" fillId="8" borderId="19" xfId="0" applyNumberFormat="1" applyFont="1" applyFill="1" applyBorder="1" applyAlignment="1">
      <alignment vertical="center"/>
    </xf>
    <xf numFmtId="187" fontId="3" fillId="8" borderId="2" xfId="0" applyNumberFormat="1" applyFont="1" applyFill="1" applyBorder="1" applyAlignment="1">
      <alignment vertical="center"/>
    </xf>
    <xf numFmtId="187" fontId="2" fillId="8" borderId="21" xfId="0" applyNumberFormat="1" applyFont="1" applyFill="1" applyBorder="1" applyAlignment="1">
      <alignment vertical="center"/>
    </xf>
    <xf numFmtId="187" fontId="2" fillId="0" borderId="22" xfId="0" applyNumberFormat="1" applyFont="1" applyBorder="1" applyAlignment="1">
      <alignment vertical="center"/>
    </xf>
    <xf numFmtId="187" fontId="0" fillId="0" borderId="0" xfId="0" applyNumberFormat="1"/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187" fontId="3" fillId="6" borderId="0" xfId="0" applyNumberFormat="1" applyFont="1" applyFill="1" applyBorder="1" applyAlignment="1">
      <alignment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right" vertical="center"/>
    </xf>
    <xf numFmtId="0" fontId="3" fillId="4" borderId="28" xfId="0" applyFont="1" applyFill="1" applyBorder="1" applyAlignment="1">
      <alignment vertical="center"/>
    </xf>
    <xf numFmtId="0" fontId="3" fillId="4" borderId="3" xfId="0" applyFont="1" applyFill="1" applyBorder="1" applyAlignment="1">
      <alignment horizontal="right" vertical="center"/>
    </xf>
    <xf numFmtId="0" fontId="2" fillId="0" borderId="28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3" fillId="6" borderId="28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right" vertical="center"/>
    </xf>
    <xf numFmtId="0" fontId="2" fillId="9" borderId="28" xfId="0" applyFont="1" applyFill="1" applyBorder="1" applyAlignment="1">
      <alignment vertical="center"/>
    </xf>
    <xf numFmtId="0" fontId="2" fillId="9" borderId="3" xfId="0" applyFont="1" applyFill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187" fontId="2" fillId="0" borderId="9" xfId="0" applyNumberFormat="1" applyFont="1" applyBorder="1" applyAlignment="1">
      <alignment vertical="center"/>
    </xf>
    <xf numFmtId="187" fontId="2" fillId="0" borderId="7" xfId="0" applyNumberFormat="1" applyFont="1" applyBorder="1" applyAlignment="1">
      <alignment vertical="center"/>
    </xf>
    <xf numFmtId="187" fontId="2" fillId="0" borderId="10" xfId="0" applyNumberFormat="1" applyFont="1" applyBorder="1" applyAlignment="1">
      <alignment horizontal="right" vertical="center"/>
    </xf>
    <xf numFmtId="187" fontId="2" fillId="0" borderId="9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187" fontId="3" fillId="2" borderId="3" xfId="0" applyNumberFormat="1" applyFont="1" applyFill="1" applyBorder="1" applyAlignment="1">
      <alignment vertical="center"/>
    </xf>
    <xf numFmtId="187" fontId="3" fillId="4" borderId="3" xfId="0" applyNumberFormat="1" applyFont="1" applyFill="1" applyBorder="1" applyAlignment="1">
      <alignment vertical="center"/>
    </xf>
    <xf numFmtId="187" fontId="2" fillId="0" borderId="3" xfId="0" applyNumberFormat="1" applyFont="1" applyBorder="1" applyAlignment="1">
      <alignment vertical="center"/>
    </xf>
    <xf numFmtId="187" fontId="3" fillId="6" borderId="3" xfId="0" applyNumberFormat="1" applyFont="1" applyFill="1" applyBorder="1" applyAlignment="1">
      <alignment vertical="center"/>
    </xf>
    <xf numFmtId="187" fontId="2" fillId="9" borderId="3" xfId="0" applyNumberFormat="1" applyFont="1" applyFill="1" applyBorder="1" applyAlignment="1">
      <alignment vertical="center"/>
    </xf>
    <xf numFmtId="187" fontId="2" fillId="0" borderId="8" xfId="0" applyNumberFormat="1" applyFont="1" applyBorder="1" applyAlignment="1">
      <alignment vertical="center"/>
    </xf>
    <xf numFmtId="17" fontId="3" fillId="5" borderId="4" xfId="0" applyNumberFormat="1" applyFont="1" applyFill="1" applyBorder="1" applyAlignment="1">
      <alignment horizontal="center" vertical="center"/>
    </xf>
    <xf numFmtId="187" fontId="2" fillId="0" borderId="19" xfId="0" applyNumberFormat="1" applyFont="1" applyFill="1" applyBorder="1" applyAlignment="1">
      <alignment vertical="center"/>
    </xf>
    <xf numFmtId="187" fontId="2" fillId="0" borderId="20" xfId="0" applyNumberFormat="1" applyFont="1" applyFill="1" applyBorder="1" applyAlignment="1">
      <alignment vertical="center"/>
    </xf>
    <xf numFmtId="187" fontId="3" fillId="7" borderId="0" xfId="0" applyNumberFormat="1" applyFont="1" applyFill="1" applyBorder="1" applyAlignment="1">
      <alignment vertical="center"/>
    </xf>
    <xf numFmtId="0" fontId="1" fillId="7" borderId="3" xfId="0" applyFont="1" applyFill="1" applyBorder="1"/>
    <xf numFmtId="187" fontId="3" fillId="8" borderId="0" xfId="0" applyNumberFormat="1" applyFont="1" applyFill="1" applyBorder="1" applyAlignment="1">
      <alignment vertical="center"/>
    </xf>
    <xf numFmtId="0" fontId="1" fillId="8" borderId="3" xfId="0" applyFont="1" applyFill="1" applyBorder="1"/>
    <xf numFmtId="187" fontId="3" fillId="10" borderId="0" xfId="0" applyNumberFormat="1" applyFont="1" applyFill="1" applyBorder="1" applyAlignment="1">
      <alignment vertical="center"/>
    </xf>
    <xf numFmtId="0" fontId="1" fillId="10" borderId="3" xfId="0" applyFont="1" applyFill="1" applyBorder="1"/>
    <xf numFmtId="187" fontId="3" fillId="11" borderId="2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9DBFB8"/>
      <color rgb="FFB2D0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Medi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zoomScaleNormal="100" zoomScaleSheetLayoutView="100" workbookViewId="0">
      <selection activeCell="B15" sqref="B15"/>
    </sheetView>
  </sheetViews>
  <sheetFormatPr defaultRowHeight="24" x14ac:dyDescent="0.2"/>
  <cols>
    <col min="1" max="1" width="43.875" style="1" customWidth="1"/>
    <col min="2" max="13" width="10.125" style="1" customWidth="1"/>
    <col min="14" max="14" width="9.5" style="1" customWidth="1"/>
    <col min="15" max="26" width="9.375" style="1" customWidth="1"/>
    <col min="27" max="16384" width="9" style="1"/>
  </cols>
  <sheetData>
    <row r="1" spans="1:26" ht="51" customHeight="1" thickBot="1" x14ac:dyDescent="0.25">
      <c r="A1" s="66" t="s">
        <v>34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ht="24.75" thickBot="1" x14ac:dyDescent="0.25">
      <c r="A2" s="71" t="s">
        <v>0</v>
      </c>
      <c r="B2" s="68" t="s">
        <v>3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72"/>
    </row>
    <row r="3" spans="1:26" ht="24.75" thickBot="1" x14ac:dyDescent="0.25">
      <c r="A3" s="73"/>
      <c r="B3" s="96">
        <v>24077</v>
      </c>
      <c r="C3" s="96">
        <v>24108</v>
      </c>
      <c r="D3" s="96">
        <v>24139</v>
      </c>
      <c r="E3" s="96">
        <v>24167</v>
      </c>
      <c r="F3" s="96">
        <v>24198</v>
      </c>
      <c r="G3" s="96">
        <v>24228</v>
      </c>
      <c r="H3" s="96">
        <v>24259</v>
      </c>
      <c r="I3" s="96">
        <v>24289</v>
      </c>
      <c r="J3" s="96">
        <v>24320</v>
      </c>
      <c r="K3" s="96">
        <v>24351</v>
      </c>
      <c r="L3" s="96">
        <v>24381</v>
      </c>
      <c r="M3" s="96">
        <v>24412</v>
      </c>
      <c r="N3" s="96">
        <v>24442</v>
      </c>
      <c r="O3" s="96">
        <v>24473</v>
      </c>
      <c r="P3" s="96">
        <v>24504</v>
      </c>
      <c r="Q3" s="96">
        <v>24532</v>
      </c>
      <c r="R3" s="96">
        <v>24563</v>
      </c>
      <c r="S3" s="96">
        <v>24593</v>
      </c>
      <c r="T3" s="96">
        <v>24624</v>
      </c>
      <c r="U3" s="96">
        <v>24654</v>
      </c>
      <c r="V3" s="96">
        <v>24685</v>
      </c>
      <c r="W3" s="96">
        <v>24716</v>
      </c>
      <c r="X3" s="96">
        <v>24746</v>
      </c>
      <c r="Y3" s="96">
        <v>24777</v>
      </c>
      <c r="Z3" s="96">
        <v>24807</v>
      </c>
    </row>
    <row r="4" spans="1:26" x14ac:dyDescent="0.2">
      <c r="A4" s="74" t="s">
        <v>1</v>
      </c>
      <c r="B4" s="7">
        <v>108.6</v>
      </c>
      <c r="C4" s="10">
        <v>108.6</v>
      </c>
      <c r="D4" s="10">
        <v>108.2</v>
      </c>
      <c r="E4" s="10">
        <v>107.7</v>
      </c>
      <c r="F4" s="10">
        <v>108.1</v>
      </c>
      <c r="G4" s="10">
        <v>107.3</v>
      </c>
      <c r="H4" s="10">
        <v>107.8</v>
      </c>
      <c r="I4" s="10">
        <v>107.4</v>
      </c>
      <c r="J4" s="10">
        <v>107.9</v>
      </c>
      <c r="K4" s="10">
        <v>107.6</v>
      </c>
      <c r="L4" s="6">
        <v>107.5</v>
      </c>
      <c r="M4" s="6">
        <v>107.5</v>
      </c>
      <c r="N4" s="90">
        <v>107</v>
      </c>
      <c r="O4" s="16">
        <v>107</v>
      </c>
      <c r="P4" s="15">
        <v>107.4</v>
      </c>
      <c r="Q4" s="16">
        <v>107.1</v>
      </c>
      <c r="R4" s="15">
        <v>108.1</v>
      </c>
      <c r="S4" s="16">
        <v>108.8</v>
      </c>
      <c r="T4" s="15">
        <v>108.6</v>
      </c>
      <c r="U4" s="16">
        <v>108.5</v>
      </c>
      <c r="V4" s="15">
        <v>108.9</v>
      </c>
      <c r="W4" s="16">
        <v>107.9</v>
      </c>
      <c r="X4" s="15">
        <v>107.8</v>
      </c>
      <c r="Y4" s="16">
        <v>107.7</v>
      </c>
      <c r="Z4" s="75"/>
    </row>
    <row r="5" spans="1:26" x14ac:dyDescent="0.2">
      <c r="A5" s="76" t="s">
        <v>4</v>
      </c>
      <c r="B5" s="5">
        <v>114.4</v>
      </c>
      <c r="C5" s="8">
        <v>113.1</v>
      </c>
      <c r="D5" s="8">
        <v>112.2</v>
      </c>
      <c r="E5" s="8">
        <v>111.9</v>
      </c>
      <c r="F5" s="8">
        <v>112.4</v>
      </c>
      <c r="G5" s="8">
        <v>112.6</v>
      </c>
      <c r="H5" s="8">
        <v>112.3</v>
      </c>
      <c r="I5" s="8">
        <v>110.4</v>
      </c>
      <c r="J5" s="8">
        <v>110.7</v>
      </c>
      <c r="K5" s="8">
        <v>110.9</v>
      </c>
      <c r="L5" s="4">
        <v>111.1</v>
      </c>
      <c r="M5" s="4">
        <v>111.8</v>
      </c>
      <c r="N5" s="91">
        <v>110.7</v>
      </c>
      <c r="O5" s="12">
        <v>110.7</v>
      </c>
      <c r="P5" s="11">
        <v>110.7</v>
      </c>
      <c r="Q5" s="12">
        <v>110.3</v>
      </c>
      <c r="R5" s="11">
        <v>111.8</v>
      </c>
      <c r="S5" s="12">
        <v>113.4</v>
      </c>
      <c r="T5" s="11">
        <v>112.9</v>
      </c>
      <c r="U5" s="12">
        <v>112.5</v>
      </c>
      <c r="V5" s="11">
        <v>113.6</v>
      </c>
      <c r="W5" s="12">
        <v>112.6</v>
      </c>
      <c r="X5" s="11">
        <v>112.4</v>
      </c>
      <c r="Y5" s="12">
        <v>112.1</v>
      </c>
      <c r="Z5" s="77"/>
    </row>
    <row r="6" spans="1:26" x14ac:dyDescent="0.2">
      <c r="A6" s="78" t="s">
        <v>5</v>
      </c>
      <c r="B6" s="3">
        <v>97</v>
      </c>
      <c r="C6" s="9">
        <v>98.8</v>
      </c>
      <c r="D6" s="9">
        <v>97</v>
      </c>
      <c r="E6" s="9">
        <v>98.8</v>
      </c>
      <c r="F6" s="9">
        <v>98.7</v>
      </c>
      <c r="G6" s="9">
        <v>97.8</v>
      </c>
      <c r="H6" s="9">
        <v>97.4</v>
      </c>
      <c r="I6" s="9">
        <v>96.9</v>
      </c>
      <c r="J6" s="9">
        <v>101.1</v>
      </c>
      <c r="K6" s="9">
        <v>104.9</v>
      </c>
      <c r="L6" s="2">
        <v>105.4</v>
      </c>
      <c r="M6" s="2">
        <v>105.8</v>
      </c>
      <c r="N6" s="92">
        <v>105.8</v>
      </c>
      <c r="O6" s="14">
        <v>105.8</v>
      </c>
      <c r="P6" s="13">
        <v>105.5</v>
      </c>
      <c r="Q6" s="14">
        <v>106.8</v>
      </c>
      <c r="R6" s="13">
        <v>105.7</v>
      </c>
      <c r="S6" s="14">
        <v>105.9</v>
      </c>
      <c r="T6" s="13">
        <v>108.2</v>
      </c>
      <c r="U6" s="14">
        <v>108.3</v>
      </c>
      <c r="V6" s="13">
        <v>108</v>
      </c>
      <c r="W6" s="14">
        <v>107.7</v>
      </c>
      <c r="X6" s="13">
        <v>109.1</v>
      </c>
      <c r="Y6" s="14">
        <v>108.5</v>
      </c>
      <c r="Z6" s="79"/>
    </row>
    <row r="7" spans="1:26" x14ac:dyDescent="0.2">
      <c r="A7" s="78" t="s">
        <v>6</v>
      </c>
      <c r="B7" s="3">
        <v>114.9</v>
      </c>
      <c r="C7" s="9">
        <v>112.2</v>
      </c>
      <c r="D7" s="9">
        <v>110.2</v>
      </c>
      <c r="E7" s="9">
        <v>107.3</v>
      </c>
      <c r="F7" s="9">
        <v>107.1</v>
      </c>
      <c r="G7" s="9">
        <v>104.9</v>
      </c>
      <c r="H7" s="9">
        <v>105</v>
      </c>
      <c r="I7" s="9">
        <v>101.9</v>
      </c>
      <c r="J7" s="9">
        <v>101.5</v>
      </c>
      <c r="K7" s="9">
        <v>101.5</v>
      </c>
      <c r="L7" s="2">
        <v>98.7</v>
      </c>
      <c r="M7" s="2">
        <v>99.5</v>
      </c>
      <c r="N7" s="92">
        <v>98.9</v>
      </c>
      <c r="O7" s="14">
        <v>98.9</v>
      </c>
      <c r="P7" s="13">
        <v>98.8</v>
      </c>
      <c r="Q7" s="14">
        <v>97.5</v>
      </c>
      <c r="R7" s="13">
        <v>98</v>
      </c>
      <c r="S7" s="14">
        <v>99.7</v>
      </c>
      <c r="T7" s="13">
        <v>99.5</v>
      </c>
      <c r="U7" s="14">
        <v>99.7</v>
      </c>
      <c r="V7" s="13">
        <v>100.7</v>
      </c>
      <c r="W7" s="14">
        <v>101.1</v>
      </c>
      <c r="X7" s="13">
        <v>100.7</v>
      </c>
      <c r="Y7" s="14">
        <v>100.7</v>
      </c>
      <c r="Z7" s="79"/>
    </row>
    <row r="8" spans="1:26" x14ac:dyDescent="0.2">
      <c r="A8" s="78" t="s">
        <v>7</v>
      </c>
      <c r="B8" s="3">
        <v>138.69999999999999</v>
      </c>
      <c r="C8" s="9">
        <v>132.80000000000001</v>
      </c>
      <c r="D8" s="9">
        <v>126.8</v>
      </c>
      <c r="E8" s="9">
        <v>118.8</v>
      </c>
      <c r="F8" s="9">
        <v>118.4</v>
      </c>
      <c r="G8" s="9">
        <v>113.9</v>
      </c>
      <c r="H8" s="9">
        <v>115.5</v>
      </c>
      <c r="I8" s="9">
        <v>111.4</v>
      </c>
      <c r="J8" s="9">
        <v>110.5</v>
      </c>
      <c r="K8" s="9">
        <v>110.4</v>
      </c>
      <c r="L8" s="2">
        <v>103</v>
      </c>
      <c r="M8" s="2">
        <v>104.6</v>
      </c>
      <c r="N8" s="92">
        <v>102.9</v>
      </c>
      <c r="O8" s="14">
        <v>102.9</v>
      </c>
      <c r="P8" s="13">
        <v>102.3</v>
      </c>
      <c r="Q8" s="14">
        <v>98.9</v>
      </c>
      <c r="R8" s="13">
        <v>100.4</v>
      </c>
      <c r="S8" s="14">
        <v>104.6</v>
      </c>
      <c r="T8" s="13">
        <v>104.1</v>
      </c>
      <c r="U8" s="14">
        <v>104.9</v>
      </c>
      <c r="V8" s="13">
        <v>107.3</v>
      </c>
      <c r="W8" s="14">
        <v>107.9</v>
      </c>
      <c r="X8" s="13">
        <v>107.9</v>
      </c>
      <c r="Y8" s="14">
        <v>107.9</v>
      </c>
      <c r="Z8" s="79"/>
    </row>
    <row r="9" spans="1:26" x14ac:dyDescent="0.2">
      <c r="A9" s="78" t="s">
        <v>8</v>
      </c>
      <c r="B9" s="3">
        <v>101.2</v>
      </c>
      <c r="C9" s="9">
        <v>97.8</v>
      </c>
      <c r="D9" s="9">
        <v>98.3</v>
      </c>
      <c r="E9" s="9">
        <v>99.2</v>
      </c>
      <c r="F9" s="9">
        <v>99</v>
      </c>
      <c r="G9" s="9">
        <v>99</v>
      </c>
      <c r="H9" s="9">
        <v>99</v>
      </c>
      <c r="I9" s="9">
        <v>98.8</v>
      </c>
      <c r="J9" s="9">
        <v>97.9</v>
      </c>
      <c r="K9" s="9">
        <v>97.9</v>
      </c>
      <c r="L9" s="2">
        <v>97.9</v>
      </c>
      <c r="M9" s="2">
        <v>97.9</v>
      </c>
      <c r="N9" s="92">
        <v>98.5</v>
      </c>
      <c r="O9" s="14">
        <v>98.5</v>
      </c>
      <c r="P9" s="13">
        <v>99</v>
      </c>
      <c r="Q9" s="14">
        <v>98.1</v>
      </c>
      <c r="R9" s="13">
        <v>99.4</v>
      </c>
      <c r="S9" s="14">
        <v>99.6</v>
      </c>
      <c r="T9" s="13">
        <v>101</v>
      </c>
      <c r="U9" s="14">
        <v>100</v>
      </c>
      <c r="V9" s="13">
        <v>100.7</v>
      </c>
      <c r="W9" s="14">
        <v>100.9</v>
      </c>
      <c r="X9" s="13">
        <v>98.2</v>
      </c>
      <c r="Y9" s="14">
        <v>98.2</v>
      </c>
      <c r="Z9" s="79"/>
    </row>
    <row r="10" spans="1:26" x14ac:dyDescent="0.2">
      <c r="A10" s="78" t="s">
        <v>9</v>
      </c>
      <c r="B10" s="3">
        <v>100.8</v>
      </c>
      <c r="C10" s="9">
        <v>100.9</v>
      </c>
      <c r="D10" s="9">
        <v>101.2</v>
      </c>
      <c r="E10" s="9">
        <v>101.3</v>
      </c>
      <c r="F10" s="9">
        <v>101.3</v>
      </c>
      <c r="G10" s="9">
        <v>100.3</v>
      </c>
      <c r="H10" s="9">
        <v>99.1</v>
      </c>
      <c r="I10" s="9">
        <v>96.1</v>
      </c>
      <c r="J10" s="9">
        <v>96.2</v>
      </c>
      <c r="K10" s="9">
        <v>96.2</v>
      </c>
      <c r="L10" s="2">
        <v>96.2</v>
      </c>
      <c r="M10" s="2">
        <v>96.7</v>
      </c>
      <c r="N10" s="92">
        <v>96.7</v>
      </c>
      <c r="O10" s="14">
        <v>96.7</v>
      </c>
      <c r="P10" s="13">
        <v>96.8</v>
      </c>
      <c r="Q10" s="14">
        <v>97</v>
      </c>
      <c r="R10" s="13">
        <v>96.5</v>
      </c>
      <c r="S10" s="14">
        <v>96.7</v>
      </c>
      <c r="T10" s="13">
        <v>96.2</v>
      </c>
      <c r="U10" s="14">
        <v>96.3</v>
      </c>
      <c r="V10" s="13">
        <v>96.4</v>
      </c>
      <c r="W10" s="14">
        <v>96.5</v>
      </c>
      <c r="X10" s="13">
        <v>96.4</v>
      </c>
      <c r="Y10" s="14">
        <v>96.5</v>
      </c>
      <c r="Z10" s="79"/>
    </row>
    <row r="11" spans="1:26" x14ac:dyDescent="0.2">
      <c r="A11" s="78" t="s">
        <v>10</v>
      </c>
      <c r="B11" s="3">
        <v>112.2</v>
      </c>
      <c r="C11" s="9">
        <v>114.5</v>
      </c>
      <c r="D11" s="9">
        <v>115</v>
      </c>
      <c r="E11" s="9">
        <v>113.3</v>
      </c>
      <c r="F11" s="9">
        <v>116.5</v>
      </c>
      <c r="G11" s="9">
        <v>116.6</v>
      </c>
      <c r="H11" s="9">
        <v>117.7</v>
      </c>
      <c r="I11" s="9">
        <v>119.7</v>
      </c>
      <c r="J11" s="9">
        <v>120.3</v>
      </c>
      <c r="K11" s="9">
        <v>120.7</v>
      </c>
      <c r="L11" s="2">
        <v>120.1</v>
      </c>
      <c r="M11" s="2">
        <v>120.1</v>
      </c>
      <c r="N11" s="92">
        <v>118.6</v>
      </c>
      <c r="O11" s="14">
        <v>118.6</v>
      </c>
      <c r="P11" s="13">
        <v>116.7</v>
      </c>
      <c r="Q11" s="14">
        <v>115.7</v>
      </c>
      <c r="R11" s="13">
        <v>116.4</v>
      </c>
      <c r="S11" s="14">
        <v>119.7</v>
      </c>
      <c r="T11" s="13">
        <v>121.5</v>
      </c>
      <c r="U11" s="14">
        <v>121.5</v>
      </c>
      <c r="V11" s="13">
        <v>121.9</v>
      </c>
      <c r="W11" s="14">
        <v>121.7</v>
      </c>
      <c r="X11" s="13">
        <v>121.3</v>
      </c>
      <c r="Y11" s="14">
        <v>119.4</v>
      </c>
      <c r="Z11" s="79"/>
    </row>
    <row r="12" spans="1:26" x14ac:dyDescent="0.2">
      <c r="A12" s="78" t="s">
        <v>12</v>
      </c>
      <c r="B12" s="3">
        <v>121.3</v>
      </c>
      <c r="C12" s="9">
        <v>114</v>
      </c>
      <c r="D12" s="9">
        <v>111.2</v>
      </c>
      <c r="E12" s="9">
        <v>112.4</v>
      </c>
      <c r="F12" s="9">
        <v>114.7</v>
      </c>
      <c r="G12" s="9">
        <v>119.7</v>
      </c>
      <c r="H12" s="9">
        <v>116.9</v>
      </c>
      <c r="I12" s="9">
        <v>108.2</v>
      </c>
      <c r="J12" s="9">
        <v>108.5</v>
      </c>
      <c r="K12" s="9">
        <v>107.3</v>
      </c>
      <c r="L12" s="2">
        <v>112.7</v>
      </c>
      <c r="M12" s="2">
        <v>116</v>
      </c>
      <c r="N12" s="92">
        <v>109.3</v>
      </c>
      <c r="O12" s="14">
        <v>109.3</v>
      </c>
      <c r="P12" s="13">
        <v>110.2</v>
      </c>
      <c r="Q12" s="14">
        <v>107.9</v>
      </c>
      <c r="R12" s="13">
        <v>117.9</v>
      </c>
      <c r="S12" s="14">
        <v>125.8</v>
      </c>
      <c r="T12" s="13">
        <v>119.9</v>
      </c>
      <c r="U12" s="14">
        <v>117.2</v>
      </c>
      <c r="V12" s="13">
        <v>123.4</v>
      </c>
      <c r="W12" s="14">
        <v>115.5</v>
      </c>
      <c r="X12" s="13">
        <v>114.2</v>
      </c>
      <c r="Y12" s="14">
        <v>112.9</v>
      </c>
      <c r="Z12" s="79"/>
    </row>
    <row r="13" spans="1:26" x14ac:dyDescent="0.2">
      <c r="A13" s="78" t="s">
        <v>11</v>
      </c>
      <c r="B13" s="3">
        <v>125.4</v>
      </c>
      <c r="C13" s="9">
        <v>109</v>
      </c>
      <c r="D13" s="9">
        <v>107.6</v>
      </c>
      <c r="E13" s="9">
        <v>112.1</v>
      </c>
      <c r="F13" s="9">
        <v>114.7</v>
      </c>
      <c r="G13" s="9">
        <v>130.1</v>
      </c>
      <c r="H13" s="9">
        <v>124.8</v>
      </c>
      <c r="I13" s="9">
        <v>109.3</v>
      </c>
      <c r="J13" s="9">
        <v>108.2</v>
      </c>
      <c r="K13" s="9">
        <v>105.6</v>
      </c>
      <c r="L13" s="2">
        <v>117.1</v>
      </c>
      <c r="M13" s="2">
        <v>124.8</v>
      </c>
      <c r="N13" s="92">
        <v>108.7</v>
      </c>
      <c r="O13" s="14">
        <v>108.7</v>
      </c>
      <c r="P13" s="13">
        <v>108.2</v>
      </c>
      <c r="Q13" s="14">
        <v>105</v>
      </c>
      <c r="R13" s="13">
        <v>124.2</v>
      </c>
      <c r="S13" s="14">
        <v>145.19999999999999</v>
      </c>
      <c r="T13" s="13">
        <v>123.1</v>
      </c>
      <c r="U13" s="14">
        <v>114.8</v>
      </c>
      <c r="V13" s="13">
        <v>128.6</v>
      </c>
      <c r="W13" s="14">
        <v>118.6</v>
      </c>
      <c r="X13" s="13">
        <v>115.3</v>
      </c>
      <c r="Y13" s="14">
        <v>110.8</v>
      </c>
      <c r="Z13" s="79"/>
    </row>
    <row r="14" spans="1:26" x14ac:dyDescent="0.2">
      <c r="A14" s="78" t="s">
        <v>13</v>
      </c>
      <c r="B14" s="3">
        <v>112.4</v>
      </c>
      <c r="C14" s="9">
        <v>113</v>
      </c>
      <c r="D14" s="9">
        <v>110.5</v>
      </c>
      <c r="E14" s="9">
        <v>110.7</v>
      </c>
      <c r="F14" s="9">
        <v>113.4</v>
      </c>
      <c r="G14" s="9">
        <v>109.7</v>
      </c>
      <c r="H14" s="9">
        <v>108.7</v>
      </c>
      <c r="I14" s="9">
        <v>104.2</v>
      </c>
      <c r="J14" s="9">
        <v>105.1</v>
      </c>
      <c r="K14" s="9">
        <v>104.5</v>
      </c>
      <c r="L14" s="2">
        <v>105.7</v>
      </c>
      <c r="M14" s="2">
        <v>105.4</v>
      </c>
      <c r="N14" s="92">
        <v>106.4</v>
      </c>
      <c r="O14" s="14">
        <v>106.4</v>
      </c>
      <c r="P14" s="13">
        <v>110.2</v>
      </c>
      <c r="Q14" s="14">
        <v>108.3</v>
      </c>
      <c r="R14" s="13">
        <v>111.5</v>
      </c>
      <c r="S14" s="14">
        <v>109.4</v>
      </c>
      <c r="T14" s="13">
        <v>115.9</v>
      </c>
      <c r="U14" s="14">
        <v>116.7</v>
      </c>
      <c r="V14" s="13">
        <v>117.9</v>
      </c>
      <c r="W14" s="14">
        <v>110.7</v>
      </c>
      <c r="X14" s="13">
        <v>110.7</v>
      </c>
      <c r="Y14" s="14">
        <v>110.7</v>
      </c>
      <c r="Z14" s="79"/>
    </row>
    <row r="15" spans="1:26" x14ac:dyDescent="0.2">
      <c r="A15" s="78" t="s">
        <v>14</v>
      </c>
      <c r="B15" s="3">
        <v>110.9</v>
      </c>
      <c r="C15" s="9">
        <v>111.5</v>
      </c>
      <c r="D15" s="9">
        <v>111.1</v>
      </c>
      <c r="E15" s="9">
        <v>111.3</v>
      </c>
      <c r="F15" s="9">
        <v>110.7</v>
      </c>
      <c r="G15" s="9">
        <v>110.8</v>
      </c>
      <c r="H15" s="9">
        <v>111.1</v>
      </c>
      <c r="I15" s="9">
        <v>110.7</v>
      </c>
      <c r="J15" s="9">
        <v>110.7</v>
      </c>
      <c r="K15" s="9">
        <v>110.5</v>
      </c>
      <c r="L15" s="2">
        <v>109.8</v>
      </c>
      <c r="M15" s="2">
        <v>110.7</v>
      </c>
      <c r="N15" s="92">
        <v>110.5</v>
      </c>
      <c r="O15" s="14">
        <v>110.5</v>
      </c>
      <c r="P15" s="13">
        <v>111.5</v>
      </c>
      <c r="Q15" s="14">
        <v>111.5</v>
      </c>
      <c r="R15" s="13">
        <v>111.4</v>
      </c>
      <c r="S15" s="14">
        <v>111.2</v>
      </c>
      <c r="T15" s="13">
        <v>113</v>
      </c>
      <c r="U15" s="14">
        <v>112.4</v>
      </c>
      <c r="V15" s="13">
        <v>112</v>
      </c>
      <c r="W15" s="14">
        <v>112.8</v>
      </c>
      <c r="X15" s="13">
        <v>111.5</v>
      </c>
      <c r="Y15" s="14">
        <v>112.3</v>
      </c>
      <c r="Z15" s="79"/>
    </row>
    <row r="16" spans="1:26" x14ac:dyDescent="0.2">
      <c r="A16" s="78" t="s">
        <v>15</v>
      </c>
      <c r="B16" s="3">
        <v>105.7</v>
      </c>
      <c r="C16" s="9">
        <v>105.8</v>
      </c>
      <c r="D16" s="9">
        <v>105.8</v>
      </c>
      <c r="E16" s="9">
        <v>105.5</v>
      </c>
      <c r="F16" s="9">
        <v>106.1</v>
      </c>
      <c r="G16" s="9">
        <v>106</v>
      </c>
      <c r="H16" s="9">
        <v>106</v>
      </c>
      <c r="I16" s="9">
        <v>105.9</v>
      </c>
      <c r="J16" s="9">
        <v>106</v>
      </c>
      <c r="K16" s="9">
        <v>106.1</v>
      </c>
      <c r="L16" s="2">
        <v>105.8</v>
      </c>
      <c r="M16" s="2">
        <v>106</v>
      </c>
      <c r="N16" s="92">
        <v>105.9</v>
      </c>
      <c r="O16" s="14">
        <v>105.9</v>
      </c>
      <c r="P16" s="13">
        <v>106.1</v>
      </c>
      <c r="Q16" s="14">
        <v>107</v>
      </c>
      <c r="R16" s="13">
        <v>107.3</v>
      </c>
      <c r="S16" s="14">
        <v>106.7</v>
      </c>
      <c r="T16" s="13">
        <v>107.1</v>
      </c>
      <c r="U16" s="14">
        <v>107.3</v>
      </c>
      <c r="V16" s="13">
        <v>108</v>
      </c>
      <c r="W16" s="14">
        <v>108.5</v>
      </c>
      <c r="X16" s="13">
        <v>109</v>
      </c>
      <c r="Y16" s="14">
        <v>109.1</v>
      </c>
      <c r="Z16" s="79"/>
    </row>
    <row r="17" spans="1:26" x14ac:dyDescent="0.2">
      <c r="A17" s="78" t="s">
        <v>16</v>
      </c>
      <c r="B17" s="3">
        <v>116.7</v>
      </c>
      <c r="C17" s="9">
        <v>116.9</v>
      </c>
      <c r="D17" s="9">
        <v>116.8</v>
      </c>
      <c r="E17" s="9">
        <v>116.9</v>
      </c>
      <c r="F17" s="9">
        <v>116.9</v>
      </c>
      <c r="G17" s="9">
        <v>116.9</v>
      </c>
      <c r="H17" s="9">
        <v>116.9</v>
      </c>
      <c r="I17" s="9">
        <v>116.9</v>
      </c>
      <c r="J17" s="9">
        <v>116.9</v>
      </c>
      <c r="K17" s="9">
        <v>116.9</v>
      </c>
      <c r="L17" s="2">
        <v>116.9</v>
      </c>
      <c r="M17" s="2">
        <v>116.8</v>
      </c>
      <c r="N17" s="92">
        <v>116.9</v>
      </c>
      <c r="O17" s="14">
        <v>116.9</v>
      </c>
      <c r="P17" s="13">
        <v>116.9</v>
      </c>
      <c r="Q17" s="14">
        <v>116.9</v>
      </c>
      <c r="R17" s="13">
        <v>116.9</v>
      </c>
      <c r="S17" s="14">
        <v>116.9</v>
      </c>
      <c r="T17" s="13">
        <v>116.9</v>
      </c>
      <c r="U17" s="14">
        <v>116.9</v>
      </c>
      <c r="V17" s="13">
        <v>116.9</v>
      </c>
      <c r="W17" s="14">
        <v>116.9</v>
      </c>
      <c r="X17" s="13">
        <v>116.8</v>
      </c>
      <c r="Y17" s="14">
        <v>116.9</v>
      </c>
      <c r="Z17" s="79"/>
    </row>
    <row r="18" spans="1:26" x14ac:dyDescent="0.2">
      <c r="A18" s="78" t="s">
        <v>17</v>
      </c>
      <c r="B18" s="3">
        <v>118.6</v>
      </c>
      <c r="C18" s="9">
        <v>118.6</v>
      </c>
      <c r="D18" s="9">
        <v>118.6</v>
      </c>
      <c r="E18" s="9">
        <v>118.6</v>
      </c>
      <c r="F18" s="9">
        <v>118.6</v>
      </c>
      <c r="G18" s="9">
        <v>118.6</v>
      </c>
      <c r="H18" s="9">
        <v>118.6</v>
      </c>
      <c r="I18" s="9">
        <v>118.6</v>
      </c>
      <c r="J18" s="9">
        <v>118.6</v>
      </c>
      <c r="K18" s="9">
        <v>118.8</v>
      </c>
      <c r="L18" s="2">
        <v>118.8</v>
      </c>
      <c r="M18" s="2">
        <v>118.8</v>
      </c>
      <c r="N18" s="92">
        <v>118.8</v>
      </c>
      <c r="O18" s="14">
        <v>118.8</v>
      </c>
      <c r="P18" s="13">
        <v>118.8</v>
      </c>
      <c r="Q18" s="14">
        <v>118.8</v>
      </c>
      <c r="R18" s="13">
        <v>118.8</v>
      </c>
      <c r="S18" s="14">
        <v>118.8</v>
      </c>
      <c r="T18" s="13">
        <v>118.8</v>
      </c>
      <c r="U18" s="14">
        <v>118.8</v>
      </c>
      <c r="V18" s="13">
        <v>118.8</v>
      </c>
      <c r="W18" s="14">
        <v>118.8</v>
      </c>
      <c r="X18" s="13">
        <v>118.8</v>
      </c>
      <c r="Y18" s="14">
        <v>118.8</v>
      </c>
      <c r="Z18" s="79"/>
    </row>
    <row r="19" spans="1:26" x14ac:dyDescent="0.2">
      <c r="A19" s="76" t="s">
        <v>18</v>
      </c>
      <c r="B19" s="5">
        <v>104.4</v>
      </c>
      <c r="C19" s="8">
        <v>105.4</v>
      </c>
      <c r="D19" s="8">
        <v>105.3</v>
      </c>
      <c r="E19" s="8">
        <v>104.8</v>
      </c>
      <c r="F19" s="8">
        <v>105.1</v>
      </c>
      <c r="G19" s="8">
        <v>103.5</v>
      </c>
      <c r="H19" s="8">
        <v>104.6</v>
      </c>
      <c r="I19" s="8">
        <v>105.2</v>
      </c>
      <c r="J19" s="8">
        <v>105.8</v>
      </c>
      <c r="K19" s="8">
        <v>105.3</v>
      </c>
      <c r="L19" s="4">
        <v>104.9</v>
      </c>
      <c r="M19" s="4">
        <v>104.3</v>
      </c>
      <c r="N19" s="91">
        <v>104.3</v>
      </c>
      <c r="O19" s="12">
        <v>104.3</v>
      </c>
      <c r="P19" s="11">
        <v>105</v>
      </c>
      <c r="Q19" s="12">
        <v>104.8</v>
      </c>
      <c r="R19" s="11">
        <v>105.5</v>
      </c>
      <c r="S19" s="12">
        <v>105.5</v>
      </c>
      <c r="T19" s="11">
        <v>105.6</v>
      </c>
      <c r="U19" s="12">
        <v>105.7</v>
      </c>
      <c r="V19" s="11">
        <v>105.5</v>
      </c>
      <c r="W19" s="12">
        <v>104.6</v>
      </c>
      <c r="X19" s="11">
        <v>104.6</v>
      </c>
      <c r="Y19" s="12">
        <v>104.5</v>
      </c>
      <c r="Z19" s="77"/>
    </row>
    <row r="20" spans="1:26" x14ac:dyDescent="0.2">
      <c r="A20" s="78" t="s">
        <v>19</v>
      </c>
      <c r="B20" s="3">
        <v>100</v>
      </c>
      <c r="C20" s="9">
        <v>100</v>
      </c>
      <c r="D20" s="9">
        <v>100</v>
      </c>
      <c r="E20" s="9">
        <v>100</v>
      </c>
      <c r="F20" s="9">
        <v>100</v>
      </c>
      <c r="G20" s="9">
        <v>101.9</v>
      </c>
      <c r="H20" s="9">
        <v>102</v>
      </c>
      <c r="I20" s="9">
        <v>102</v>
      </c>
      <c r="J20" s="9">
        <v>102</v>
      </c>
      <c r="K20" s="9">
        <v>102</v>
      </c>
      <c r="L20" s="2">
        <v>102</v>
      </c>
      <c r="M20" s="2">
        <v>102</v>
      </c>
      <c r="N20" s="92">
        <v>102</v>
      </c>
      <c r="O20" s="14">
        <v>102</v>
      </c>
      <c r="P20" s="13">
        <v>102</v>
      </c>
      <c r="Q20" s="14">
        <v>102</v>
      </c>
      <c r="R20" s="13">
        <v>102</v>
      </c>
      <c r="S20" s="14">
        <v>102</v>
      </c>
      <c r="T20" s="13">
        <v>102</v>
      </c>
      <c r="U20" s="14">
        <v>102</v>
      </c>
      <c r="V20" s="13">
        <v>102</v>
      </c>
      <c r="W20" s="14">
        <v>102</v>
      </c>
      <c r="X20" s="13">
        <v>102</v>
      </c>
      <c r="Y20" s="14">
        <v>102</v>
      </c>
      <c r="Z20" s="79"/>
    </row>
    <row r="21" spans="1:26" x14ac:dyDescent="0.2">
      <c r="A21" s="78" t="s">
        <v>20</v>
      </c>
      <c r="B21" s="3">
        <v>101.6</v>
      </c>
      <c r="C21" s="9">
        <v>102.3</v>
      </c>
      <c r="D21" s="9">
        <v>102.3</v>
      </c>
      <c r="E21" s="9">
        <v>102.5</v>
      </c>
      <c r="F21" s="9">
        <v>102.3</v>
      </c>
      <c r="G21" s="9">
        <v>99.6</v>
      </c>
      <c r="H21" s="9">
        <v>102.3</v>
      </c>
      <c r="I21" s="9">
        <v>102.3</v>
      </c>
      <c r="J21" s="9">
        <v>102.6</v>
      </c>
      <c r="K21" s="9">
        <v>100.8</v>
      </c>
      <c r="L21" s="2">
        <v>101</v>
      </c>
      <c r="M21" s="2">
        <v>100.7</v>
      </c>
      <c r="N21" s="92">
        <v>101.1</v>
      </c>
      <c r="O21" s="14">
        <v>101.1</v>
      </c>
      <c r="P21" s="13">
        <v>101.5</v>
      </c>
      <c r="Q21" s="14">
        <v>101.2</v>
      </c>
      <c r="R21" s="13">
        <v>101.3</v>
      </c>
      <c r="S21" s="14">
        <v>101.4</v>
      </c>
      <c r="T21" s="13">
        <v>101.5</v>
      </c>
      <c r="U21" s="14">
        <v>101.4</v>
      </c>
      <c r="V21" s="13">
        <v>101.6</v>
      </c>
      <c r="W21" s="14">
        <v>101.3</v>
      </c>
      <c r="X21" s="13">
        <v>101.4</v>
      </c>
      <c r="Y21" s="14">
        <v>101.1</v>
      </c>
      <c r="Z21" s="79"/>
    </row>
    <row r="22" spans="1:26" x14ac:dyDescent="0.2">
      <c r="A22" s="78" t="s">
        <v>21</v>
      </c>
      <c r="B22" s="3">
        <v>106.4</v>
      </c>
      <c r="C22" s="9">
        <v>109.8</v>
      </c>
      <c r="D22" s="9">
        <v>108.2</v>
      </c>
      <c r="E22" s="9">
        <v>105.1</v>
      </c>
      <c r="F22" s="9">
        <v>108.3</v>
      </c>
      <c r="G22" s="9">
        <v>107.1</v>
      </c>
      <c r="H22" s="9">
        <v>106.6</v>
      </c>
      <c r="I22" s="9">
        <v>109.3</v>
      </c>
      <c r="J22" s="9">
        <v>108.3</v>
      </c>
      <c r="K22" s="9">
        <v>111.2</v>
      </c>
      <c r="L22" s="2">
        <v>110.8</v>
      </c>
      <c r="M22" s="2">
        <v>110.6</v>
      </c>
      <c r="N22" s="92">
        <v>112</v>
      </c>
      <c r="O22" s="14">
        <v>112</v>
      </c>
      <c r="P22" s="13">
        <v>111.9</v>
      </c>
      <c r="Q22" s="14">
        <v>109.8</v>
      </c>
      <c r="R22" s="13">
        <v>111.3</v>
      </c>
      <c r="S22" s="14">
        <v>112.2</v>
      </c>
      <c r="T22" s="13">
        <v>112.4</v>
      </c>
      <c r="U22" s="14">
        <v>112.2</v>
      </c>
      <c r="V22" s="13">
        <v>113.2</v>
      </c>
      <c r="W22" s="14">
        <v>107.8</v>
      </c>
      <c r="X22" s="13">
        <v>107.9</v>
      </c>
      <c r="Y22" s="14">
        <v>107.8</v>
      </c>
      <c r="Z22" s="79"/>
    </row>
    <row r="23" spans="1:26" x14ac:dyDescent="0.2">
      <c r="A23" s="78" t="s">
        <v>22</v>
      </c>
      <c r="B23" s="3">
        <v>106.7</v>
      </c>
      <c r="C23" s="9">
        <v>107.3</v>
      </c>
      <c r="D23" s="9">
        <v>107.4</v>
      </c>
      <c r="E23" s="9">
        <v>107.1</v>
      </c>
      <c r="F23" s="9">
        <v>107.2</v>
      </c>
      <c r="G23" s="9">
        <v>105.9</v>
      </c>
      <c r="H23" s="9">
        <v>105.8</v>
      </c>
      <c r="I23" s="9">
        <v>106.8</v>
      </c>
      <c r="J23" s="9">
        <v>108.5</v>
      </c>
      <c r="K23" s="9">
        <v>108.5</v>
      </c>
      <c r="L23" s="2">
        <v>107</v>
      </c>
      <c r="M23" s="2">
        <v>105.7</v>
      </c>
      <c r="N23" s="92">
        <v>104.9</v>
      </c>
      <c r="O23" s="14">
        <v>104.9</v>
      </c>
      <c r="P23" s="13">
        <v>106.3</v>
      </c>
      <c r="Q23" s="14">
        <v>106.7</v>
      </c>
      <c r="R23" s="13">
        <v>108.1</v>
      </c>
      <c r="S23" s="14">
        <v>108.1</v>
      </c>
      <c r="T23" s="13">
        <v>108</v>
      </c>
      <c r="U23" s="14">
        <v>108.6</v>
      </c>
      <c r="V23" s="13">
        <v>107.5</v>
      </c>
      <c r="W23" s="14">
        <v>106.7</v>
      </c>
      <c r="X23" s="13">
        <v>106.6</v>
      </c>
      <c r="Y23" s="14">
        <v>106.8</v>
      </c>
      <c r="Z23" s="79"/>
    </row>
    <row r="24" spans="1:26" x14ac:dyDescent="0.2">
      <c r="A24" s="78" t="s">
        <v>23</v>
      </c>
      <c r="B24" s="3">
        <v>100</v>
      </c>
      <c r="C24" s="9">
        <v>100</v>
      </c>
      <c r="D24" s="9">
        <v>100</v>
      </c>
      <c r="E24" s="9">
        <v>100</v>
      </c>
      <c r="F24" s="9">
        <v>100</v>
      </c>
      <c r="G24" s="9">
        <v>100</v>
      </c>
      <c r="H24" s="9">
        <v>100</v>
      </c>
      <c r="I24" s="9">
        <v>100</v>
      </c>
      <c r="J24" s="9">
        <v>100</v>
      </c>
      <c r="K24" s="9">
        <v>100</v>
      </c>
      <c r="L24" s="2">
        <v>100</v>
      </c>
      <c r="M24" s="2">
        <v>100</v>
      </c>
      <c r="N24" s="92">
        <v>100</v>
      </c>
      <c r="O24" s="14">
        <v>100</v>
      </c>
      <c r="P24" s="13">
        <v>100</v>
      </c>
      <c r="Q24" s="14">
        <v>100</v>
      </c>
      <c r="R24" s="13">
        <v>100</v>
      </c>
      <c r="S24" s="14">
        <v>100</v>
      </c>
      <c r="T24" s="13">
        <v>100</v>
      </c>
      <c r="U24" s="14">
        <v>100</v>
      </c>
      <c r="V24" s="13">
        <v>100</v>
      </c>
      <c r="W24" s="14">
        <v>100</v>
      </c>
      <c r="X24" s="13">
        <v>100</v>
      </c>
      <c r="Y24" s="14">
        <v>100</v>
      </c>
      <c r="Z24" s="79"/>
    </row>
    <row r="25" spans="1:26" x14ac:dyDescent="0.2">
      <c r="A25" s="78" t="s">
        <v>24</v>
      </c>
      <c r="B25" s="3">
        <v>100.9</v>
      </c>
      <c r="C25" s="9">
        <v>101</v>
      </c>
      <c r="D25" s="9">
        <v>101</v>
      </c>
      <c r="E25" s="9">
        <v>101</v>
      </c>
      <c r="F25" s="9">
        <v>101</v>
      </c>
      <c r="G25" s="9">
        <v>101</v>
      </c>
      <c r="H25" s="9">
        <v>101</v>
      </c>
      <c r="I25" s="9">
        <v>101</v>
      </c>
      <c r="J25" s="9">
        <v>101</v>
      </c>
      <c r="K25" s="9">
        <v>101</v>
      </c>
      <c r="L25" s="2">
        <v>101</v>
      </c>
      <c r="M25" s="2">
        <v>101</v>
      </c>
      <c r="N25" s="92">
        <v>101</v>
      </c>
      <c r="O25" s="14">
        <v>101</v>
      </c>
      <c r="P25" s="13">
        <v>101</v>
      </c>
      <c r="Q25" s="14">
        <v>101</v>
      </c>
      <c r="R25" s="13">
        <v>101</v>
      </c>
      <c r="S25" s="14">
        <v>101</v>
      </c>
      <c r="T25" s="13">
        <v>101</v>
      </c>
      <c r="U25" s="14">
        <v>101</v>
      </c>
      <c r="V25" s="13">
        <v>101</v>
      </c>
      <c r="W25" s="14">
        <v>101</v>
      </c>
      <c r="X25" s="13">
        <v>101</v>
      </c>
      <c r="Y25" s="14">
        <v>101</v>
      </c>
      <c r="Z25" s="79"/>
    </row>
    <row r="26" spans="1:26" x14ac:dyDescent="0.2">
      <c r="A26" s="78" t="s">
        <v>25</v>
      </c>
      <c r="B26" s="3">
        <v>125.5</v>
      </c>
      <c r="C26" s="9">
        <v>127.3</v>
      </c>
      <c r="D26" s="9">
        <v>127.6</v>
      </c>
      <c r="E26" s="9">
        <v>126.7</v>
      </c>
      <c r="F26" s="9">
        <v>127.2</v>
      </c>
      <c r="G26" s="9">
        <v>122.9</v>
      </c>
      <c r="H26" s="9">
        <v>122.7</v>
      </c>
      <c r="I26" s="9">
        <v>125.7</v>
      </c>
      <c r="J26" s="9">
        <v>131.30000000000001</v>
      </c>
      <c r="K26" s="9">
        <v>131.30000000000001</v>
      </c>
      <c r="L26" s="2">
        <v>126.5</v>
      </c>
      <c r="M26" s="2">
        <v>122.2</v>
      </c>
      <c r="N26" s="92">
        <v>119.8</v>
      </c>
      <c r="O26" s="14">
        <v>119.8</v>
      </c>
      <c r="P26" s="13">
        <v>124.3</v>
      </c>
      <c r="Q26" s="14">
        <v>125.6</v>
      </c>
      <c r="R26" s="13">
        <v>130</v>
      </c>
      <c r="S26" s="14">
        <v>130</v>
      </c>
      <c r="T26" s="13">
        <v>129.69999999999999</v>
      </c>
      <c r="U26" s="14">
        <v>131.5</v>
      </c>
      <c r="V26" s="13">
        <v>127.9</v>
      </c>
      <c r="W26" s="14">
        <v>125.4</v>
      </c>
      <c r="X26" s="13">
        <v>125.1</v>
      </c>
      <c r="Y26" s="14">
        <v>125.8</v>
      </c>
      <c r="Z26" s="79"/>
    </row>
    <row r="27" spans="1:26" x14ac:dyDescent="0.2">
      <c r="A27" s="78" t="s">
        <v>26</v>
      </c>
      <c r="B27" s="3">
        <v>100</v>
      </c>
      <c r="C27" s="9">
        <v>100</v>
      </c>
      <c r="D27" s="9">
        <v>100</v>
      </c>
      <c r="E27" s="9">
        <v>100</v>
      </c>
      <c r="F27" s="9">
        <v>100</v>
      </c>
      <c r="G27" s="9">
        <v>100</v>
      </c>
      <c r="H27" s="9">
        <v>100</v>
      </c>
      <c r="I27" s="9">
        <v>100</v>
      </c>
      <c r="J27" s="9">
        <v>100</v>
      </c>
      <c r="K27" s="9">
        <v>100</v>
      </c>
      <c r="L27" s="2">
        <v>100</v>
      </c>
      <c r="M27" s="2">
        <v>100</v>
      </c>
      <c r="N27" s="92">
        <v>100</v>
      </c>
      <c r="O27" s="14">
        <v>100</v>
      </c>
      <c r="P27" s="13">
        <v>100</v>
      </c>
      <c r="Q27" s="14">
        <v>100</v>
      </c>
      <c r="R27" s="13">
        <v>100</v>
      </c>
      <c r="S27" s="14">
        <v>100</v>
      </c>
      <c r="T27" s="13">
        <v>100</v>
      </c>
      <c r="U27" s="14">
        <v>100</v>
      </c>
      <c r="V27" s="13">
        <v>100</v>
      </c>
      <c r="W27" s="14">
        <v>100</v>
      </c>
      <c r="X27" s="13">
        <v>100</v>
      </c>
      <c r="Y27" s="14">
        <v>100</v>
      </c>
      <c r="Z27" s="79"/>
    </row>
    <row r="28" spans="1:26" x14ac:dyDescent="0.2">
      <c r="A28" s="78" t="s">
        <v>27</v>
      </c>
      <c r="B28" s="3">
        <v>105.6</v>
      </c>
      <c r="C28" s="9">
        <v>107.2</v>
      </c>
      <c r="D28" s="9">
        <v>107.2</v>
      </c>
      <c r="E28" s="9">
        <v>105.6</v>
      </c>
      <c r="F28" s="9">
        <v>105.6</v>
      </c>
      <c r="G28" s="9">
        <v>106.8</v>
      </c>
      <c r="H28" s="9">
        <v>106.5</v>
      </c>
      <c r="I28" s="9">
        <v>107.3</v>
      </c>
      <c r="J28" s="9">
        <v>107.3</v>
      </c>
      <c r="K28" s="9">
        <v>106.5</v>
      </c>
      <c r="L28" s="2">
        <v>107</v>
      </c>
      <c r="M28" s="2">
        <v>107.6</v>
      </c>
      <c r="N28" s="92">
        <v>106.4</v>
      </c>
      <c r="O28" s="14">
        <v>106.4</v>
      </c>
      <c r="P28" s="13">
        <v>106.3</v>
      </c>
      <c r="Q28" s="14">
        <v>106.9</v>
      </c>
      <c r="R28" s="13">
        <v>106.9</v>
      </c>
      <c r="S28" s="14">
        <v>106.4</v>
      </c>
      <c r="T28" s="13">
        <v>106.6</v>
      </c>
      <c r="U28" s="14">
        <v>106</v>
      </c>
      <c r="V28" s="13">
        <v>106</v>
      </c>
      <c r="W28" s="14">
        <v>106.8</v>
      </c>
      <c r="X28" s="13">
        <v>106.8</v>
      </c>
      <c r="Y28" s="14">
        <v>106.8</v>
      </c>
      <c r="Z28" s="79"/>
    </row>
    <row r="29" spans="1:26" x14ac:dyDescent="0.2">
      <c r="A29" s="78" t="s">
        <v>28</v>
      </c>
      <c r="B29" s="3">
        <v>103</v>
      </c>
      <c r="C29" s="9">
        <v>103</v>
      </c>
      <c r="D29" s="9">
        <v>103</v>
      </c>
      <c r="E29" s="9">
        <v>103</v>
      </c>
      <c r="F29" s="9">
        <v>103</v>
      </c>
      <c r="G29" s="9">
        <v>103</v>
      </c>
      <c r="H29" s="9">
        <v>103</v>
      </c>
      <c r="I29" s="9">
        <v>103</v>
      </c>
      <c r="J29" s="9">
        <v>103</v>
      </c>
      <c r="K29" s="9">
        <v>103.4</v>
      </c>
      <c r="L29" s="2">
        <v>103.4</v>
      </c>
      <c r="M29" s="2">
        <v>103.4</v>
      </c>
      <c r="N29" s="92">
        <v>103.4</v>
      </c>
      <c r="O29" s="14">
        <v>103.4</v>
      </c>
      <c r="P29" s="13">
        <v>103.4</v>
      </c>
      <c r="Q29" s="14">
        <v>103.4</v>
      </c>
      <c r="R29" s="13">
        <v>103.4</v>
      </c>
      <c r="S29" s="14">
        <v>103.4</v>
      </c>
      <c r="T29" s="13">
        <v>103.4</v>
      </c>
      <c r="U29" s="14">
        <v>103.4</v>
      </c>
      <c r="V29" s="13">
        <v>103.4</v>
      </c>
      <c r="W29" s="14">
        <v>103.4</v>
      </c>
      <c r="X29" s="13">
        <v>103.4</v>
      </c>
      <c r="Y29" s="14">
        <v>102.7</v>
      </c>
      <c r="Z29" s="79"/>
    </row>
    <row r="30" spans="1:26" x14ac:dyDescent="0.2">
      <c r="A30" s="80" t="s">
        <v>2</v>
      </c>
      <c r="B30" s="70">
        <v>106.1</v>
      </c>
      <c r="C30" s="18">
        <v>106.5</v>
      </c>
      <c r="D30" s="18">
        <v>106.4</v>
      </c>
      <c r="E30" s="18">
        <v>106</v>
      </c>
      <c r="F30" s="18">
        <v>106.3</v>
      </c>
      <c r="G30" s="18">
        <v>106.3</v>
      </c>
      <c r="H30" s="18">
        <v>106.3</v>
      </c>
      <c r="I30" s="18">
        <v>106.5</v>
      </c>
      <c r="J30" s="18">
        <v>106.5</v>
      </c>
      <c r="K30" s="18">
        <v>106.7</v>
      </c>
      <c r="L30" s="17">
        <v>106.7</v>
      </c>
      <c r="M30" s="17">
        <v>106.6</v>
      </c>
      <c r="N30" s="93">
        <v>106.7</v>
      </c>
      <c r="O30" s="20">
        <v>106.7</v>
      </c>
      <c r="P30" s="19">
        <v>106.8</v>
      </c>
      <c r="Q30" s="20">
        <v>106.6</v>
      </c>
      <c r="R30" s="19">
        <v>106.8</v>
      </c>
      <c r="S30" s="20">
        <v>106.8</v>
      </c>
      <c r="T30" s="19">
        <v>107</v>
      </c>
      <c r="U30" s="20">
        <v>106.9</v>
      </c>
      <c r="V30" s="19">
        <v>107.1</v>
      </c>
      <c r="W30" s="20">
        <v>106.6</v>
      </c>
      <c r="X30" s="19">
        <v>106.6</v>
      </c>
      <c r="Y30" s="20">
        <v>106.5</v>
      </c>
      <c r="Z30" s="81"/>
    </row>
    <row r="31" spans="1:26" x14ac:dyDescent="0.2">
      <c r="A31" s="82" t="s">
        <v>29</v>
      </c>
      <c r="B31" s="29">
        <v>114.7</v>
      </c>
      <c r="C31" s="22">
        <v>113.8</v>
      </c>
      <c r="D31" s="22">
        <v>112.6</v>
      </c>
      <c r="E31" s="22">
        <v>112.1</v>
      </c>
      <c r="F31" s="22">
        <v>112.8</v>
      </c>
      <c r="G31" s="22">
        <v>110.1</v>
      </c>
      <c r="H31" s="22">
        <v>111.7</v>
      </c>
      <c r="I31" s="22">
        <v>109.8</v>
      </c>
      <c r="J31" s="22">
        <v>111.3</v>
      </c>
      <c r="K31" s="22">
        <v>110.3</v>
      </c>
      <c r="L31" s="21">
        <v>109.7</v>
      </c>
      <c r="M31" s="21">
        <v>109.8</v>
      </c>
      <c r="N31" s="94">
        <v>108.1</v>
      </c>
      <c r="O31" s="24">
        <v>108.1</v>
      </c>
      <c r="P31" s="23">
        <v>109</v>
      </c>
      <c r="Q31" s="24">
        <v>108.5</v>
      </c>
      <c r="R31" s="23">
        <v>111.5</v>
      </c>
      <c r="S31" s="24">
        <v>111.5</v>
      </c>
      <c r="T31" s="23">
        <v>112.8</v>
      </c>
      <c r="U31" s="24">
        <v>112.6</v>
      </c>
      <c r="V31" s="23">
        <v>113.5</v>
      </c>
      <c r="W31" s="24">
        <v>111.4</v>
      </c>
      <c r="X31" s="23">
        <v>111.1</v>
      </c>
      <c r="Y31" s="24">
        <v>110.8</v>
      </c>
      <c r="Z31" s="83"/>
    </row>
    <row r="32" spans="1:26" x14ac:dyDescent="0.2">
      <c r="A32" s="78" t="s">
        <v>30</v>
      </c>
      <c r="B32" s="3">
        <v>113.6</v>
      </c>
      <c r="C32" s="9">
        <v>110.7</v>
      </c>
      <c r="D32" s="9">
        <v>108.7</v>
      </c>
      <c r="E32" s="9">
        <v>108.1</v>
      </c>
      <c r="F32" s="9">
        <v>109</v>
      </c>
      <c r="G32" s="9">
        <v>109.6</v>
      </c>
      <c r="H32" s="9">
        <v>108.8</v>
      </c>
      <c r="I32" s="9">
        <v>104.8</v>
      </c>
      <c r="J32" s="9">
        <v>105.5</v>
      </c>
      <c r="K32" s="9">
        <v>105.8</v>
      </c>
      <c r="L32" s="2">
        <v>106.4</v>
      </c>
      <c r="M32" s="2">
        <v>107.9</v>
      </c>
      <c r="N32" s="92">
        <v>105.3</v>
      </c>
      <c r="O32" s="14">
        <v>105.3</v>
      </c>
      <c r="P32" s="13">
        <v>105.3</v>
      </c>
      <c r="Q32" s="14">
        <v>104.2</v>
      </c>
      <c r="R32" s="13">
        <v>107.5</v>
      </c>
      <c r="S32" s="14">
        <v>107.5</v>
      </c>
      <c r="T32" s="13">
        <v>109.7</v>
      </c>
      <c r="U32" s="14">
        <v>108.9</v>
      </c>
      <c r="V32" s="13">
        <v>111.3</v>
      </c>
      <c r="W32" s="14">
        <v>108.8</v>
      </c>
      <c r="X32" s="13">
        <v>108.5</v>
      </c>
      <c r="Y32" s="14">
        <v>107.8</v>
      </c>
      <c r="Z32" s="79"/>
    </row>
    <row r="33" spans="1:26" ht="24.75" thickBot="1" x14ac:dyDescent="0.25">
      <c r="A33" s="84" t="s">
        <v>31</v>
      </c>
      <c r="B33" s="85">
        <v>116.9</v>
      </c>
      <c r="C33" s="86">
        <v>119.6</v>
      </c>
      <c r="D33" s="86">
        <v>119.8</v>
      </c>
      <c r="E33" s="86">
        <v>119.4</v>
      </c>
      <c r="F33" s="86">
        <v>119.7</v>
      </c>
      <c r="G33" s="86">
        <v>111.3</v>
      </c>
      <c r="H33" s="86">
        <v>117.1</v>
      </c>
      <c r="I33" s="86">
        <v>118.7</v>
      </c>
      <c r="J33" s="86">
        <v>121.7</v>
      </c>
      <c r="K33" s="86">
        <v>118.4</v>
      </c>
      <c r="L33" s="37">
        <v>115.9</v>
      </c>
      <c r="M33" s="37">
        <v>113.6</v>
      </c>
      <c r="N33" s="95">
        <v>113.2</v>
      </c>
      <c r="O33" s="88">
        <v>113.2</v>
      </c>
      <c r="P33" s="87">
        <v>115.7</v>
      </c>
      <c r="Q33" s="88">
        <v>116.3</v>
      </c>
      <c r="R33" s="87">
        <v>118.7</v>
      </c>
      <c r="S33" s="88">
        <v>118.7</v>
      </c>
      <c r="T33" s="87">
        <v>118.5</v>
      </c>
      <c r="U33" s="88">
        <v>119.5</v>
      </c>
      <c r="V33" s="87">
        <v>117.6</v>
      </c>
      <c r="W33" s="88">
        <v>116.2</v>
      </c>
      <c r="X33" s="87">
        <v>116.1</v>
      </c>
      <c r="Y33" s="88">
        <v>116.4</v>
      </c>
      <c r="Z33" s="89"/>
    </row>
  </sheetData>
  <mergeCells count="3">
    <mergeCell ref="A2:A3"/>
    <mergeCell ref="A1:Z1"/>
    <mergeCell ref="B2:Z2"/>
  </mergeCells>
  <printOptions horizontalCentered="1"/>
  <pageMargins left="0.15748031496062992" right="0.15748031496062992" top="0.35433070866141736" bottom="0.27559055118110237" header="0.31496062992125984" footer="0.31496062992125984"/>
  <pageSetup paperSize="9" scale="46" orientation="landscape" r:id="rId1"/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"/>
  <sheetViews>
    <sheetView tabSelected="1" workbookViewId="0">
      <selection activeCell="Z15" sqref="Z15"/>
    </sheetView>
  </sheetViews>
  <sheetFormatPr defaultRowHeight="14.25" x14ac:dyDescent="0.2"/>
  <cols>
    <col min="1" max="1" width="44.625" customWidth="1"/>
    <col min="2" max="13" width="9.25" customWidth="1"/>
  </cols>
  <sheetData>
    <row r="1" spans="1:25" ht="31.5" customHeight="1" thickBot="1" x14ac:dyDescent="0.25">
      <c r="A1" s="26" t="s">
        <v>35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ht="24.75" thickBot="1" x14ac:dyDescent="0.25">
      <c r="A2" s="48" t="s">
        <v>0</v>
      </c>
      <c r="B2" s="50" t="s">
        <v>32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  <c r="N2" s="43" t="s">
        <v>33</v>
      </c>
      <c r="O2" s="43"/>
      <c r="P2" s="43"/>
      <c r="Q2" s="43"/>
      <c r="R2" s="43"/>
      <c r="S2" s="43"/>
      <c r="T2" s="43"/>
      <c r="U2" s="43"/>
      <c r="V2" s="43"/>
      <c r="W2" s="43"/>
      <c r="X2" s="43"/>
      <c r="Y2" s="44"/>
    </row>
    <row r="3" spans="1:25" ht="24.75" thickBot="1" x14ac:dyDescent="0.25">
      <c r="A3" s="49"/>
      <c r="B3" s="45">
        <v>24473</v>
      </c>
      <c r="C3" s="45">
        <v>24504</v>
      </c>
      <c r="D3" s="45">
        <v>24532</v>
      </c>
      <c r="E3" s="45">
        <v>24563</v>
      </c>
      <c r="F3" s="45">
        <v>24593</v>
      </c>
      <c r="G3" s="45">
        <v>24624</v>
      </c>
      <c r="H3" s="45">
        <v>24654</v>
      </c>
      <c r="I3" s="45">
        <v>24685</v>
      </c>
      <c r="J3" s="45">
        <v>24716</v>
      </c>
      <c r="K3" s="45">
        <v>24746</v>
      </c>
      <c r="L3" s="45">
        <v>24777</v>
      </c>
      <c r="M3" s="45">
        <v>24807</v>
      </c>
      <c r="N3" s="45">
        <v>24473</v>
      </c>
      <c r="O3" s="45">
        <v>24504</v>
      </c>
      <c r="P3" s="45">
        <v>24532</v>
      </c>
      <c r="Q3" s="45">
        <v>24563</v>
      </c>
      <c r="R3" s="45">
        <v>24593</v>
      </c>
      <c r="S3" s="45">
        <v>24624</v>
      </c>
      <c r="T3" s="45">
        <v>24654</v>
      </c>
      <c r="U3" s="45">
        <v>24685</v>
      </c>
      <c r="V3" s="45">
        <v>24716</v>
      </c>
      <c r="W3" s="45">
        <v>24746</v>
      </c>
      <c r="X3" s="45">
        <v>24777</v>
      </c>
      <c r="Y3" s="45">
        <v>24807</v>
      </c>
    </row>
    <row r="4" spans="1:25" ht="24" x14ac:dyDescent="0.2">
      <c r="A4" s="41" t="s">
        <v>1</v>
      </c>
      <c r="B4" s="51">
        <f>ดัชนี!O4/ดัชนี!C4*100-100</f>
        <v>-1.4732965009208101</v>
      </c>
      <c r="C4" s="52">
        <f>ดัชนี!P4/ดัชนี!D4*100-100</f>
        <v>-0.73937153419592505</v>
      </c>
      <c r="D4" s="52">
        <f>ดัชนี!Q4/ดัชนี!E4*100-100</f>
        <v>-0.55710306406685106</v>
      </c>
      <c r="E4" s="52">
        <f>ดัชนี!R4/ดัชนี!F4*100-100</f>
        <v>0</v>
      </c>
      <c r="F4" s="52">
        <f>ดัชนี!S4/ดัชนี!G4*100-100</f>
        <v>1.3979496738117518</v>
      </c>
      <c r="G4" s="52">
        <f>ดัชนี!T4/ดัชนี!H4*100-100</f>
        <v>0.74211502782929983</v>
      </c>
      <c r="H4" s="52">
        <f>ดัชนี!U4/ดัชนี!I4*100-100</f>
        <v>1.0242085661080154</v>
      </c>
      <c r="I4" s="52">
        <f>ดัชนี!V4/ดัชนี!J4*100-100</f>
        <v>0.92678405931418695</v>
      </c>
      <c r="J4" s="52">
        <f>ดัชนี!W4/ดัชนี!K4*100-100</f>
        <v>0.27881040892194164</v>
      </c>
      <c r="K4" s="52">
        <f>ดัชนี!X4/ดัชนี!L4*100-100</f>
        <v>0.27906976744185386</v>
      </c>
      <c r="L4" s="52">
        <f>ดัชนี!Y4/ดัชนี!M4*100-100</f>
        <v>0.18604651162790731</v>
      </c>
      <c r="M4" s="53"/>
      <c r="N4" s="51">
        <f>ดัชนี!O4/ดัชนี!N4*100-100</f>
        <v>0</v>
      </c>
      <c r="O4" s="105">
        <f>ดัชนี!P4/ดัชนี!O4*100-100</f>
        <v>0.37383177570093551</v>
      </c>
      <c r="P4" s="53">
        <f>ดัชนี!Q4/ดัชนี!P4*100-100</f>
        <v>-0.27932960893856773</v>
      </c>
      <c r="Q4" s="105">
        <f>ดัชนี!R4/ดัชนี!Q4*100-100</f>
        <v>0.93370681605975392</v>
      </c>
      <c r="R4" s="53">
        <f>ดัชนี!S4/ดัชนี!R4*100-100</f>
        <v>0.64754856614246137</v>
      </c>
      <c r="S4" s="105">
        <f>ดัชนี!T4/ดัชนี!S4*100-100</f>
        <v>-0.18382352941176805</v>
      </c>
      <c r="T4" s="53">
        <f>ดัชนี!U4/ดัชนี!T4*100-100</f>
        <v>-9.2081031307543526E-2</v>
      </c>
      <c r="U4" s="105">
        <f>ดัชนี!V4/ดัชนี!U4*100-100</f>
        <v>0.36866359447004982</v>
      </c>
      <c r="V4" s="53">
        <f>ดัชนี!W4/ดัชนี!V4*100-100</f>
        <v>-0.91827364554637825</v>
      </c>
      <c r="W4" s="105">
        <f>ดัชนี!X4/ดัชนี!W4*100-100</f>
        <v>-9.2678405931422958E-2</v>
      </c>
      <c r="X4" s="53">
        <f>ดัชนี!Y4/ดัชนี!X4*100-100</f>
        <v>-9.2764378478662479E-2</v>
      </c>
      <c r="Y4" s="42"/>
    </row>
    <row r="5" spans="1:25" ht="24" x14ac:dyDescent="0.2">
      <c r="A5" s="31" t="s">
        <v>4</v>
      </c>
      <c r="B5" s="54">
        <f>ดัชนี!O5/ดัชนี!C5*100-100</f>
        <v>-2.1220159151193627</v>
      </c>
      <c r="C5" s="55">
        <f>ดัชนี!P5/ดัชนี!D5*100-100</f>
        <v>-1.3368983957219314</v>
      </c>
      <c r="D5" s="55">
        <f>ดัชนี!Q5/ดัชนี!E5*100-100</f>
        <v>-1.4298480786416548</v>
      </c>
      <c r="E5" s="55">
        <f>ดัชนี!R5/ดัชนี!F5*100-100</f>
        <v>-0.53380782918149805</v>
      </c>
      <c r="F5" s="55">
        <f>ดัชนี!S5/ดัชนี!G5*100-100</f>
        <v>0.71047957371226289</v>
      </c>
      <c r="G5" s="55">
        <f>ดัชนี!T5/ดัชนี!H5*100-100</f>
        <v>0.53428317008015824</v>
      </c>
      <c r="H5" s="55">
        <f>ดัชนี!U5/ดัชนี!I5*100-100</f>
        <v>1.9021739130434838</v>
      </c>
      <c r="I5" s="55">
        <f>ดัชนี!V5/ดัชนี!J5*100-100</f>
        <v>2.6196928635952901</v>
      </c>
      <c r="J5" s="55">
        <f>ดัชนี!W5/ดัชนี!K5*100-100</f>
        <v>1.5329125338142404</v>
      </c>
      <c r="K5" s="55">
        <f>ดัชนี!X5/ดัชนี!L5*100-100</f>
        <v>1.1701170117011799</v>
      </c>
      <c r="L5" s="55">
        <f>ดัชนี!Y5/ดัชนี!M5*100-100</f>
        <v>0.26833631484794296</v>
      </c>
      <c r="M5" s="56"/>
      <c r="N5" s="103">
        <f>ดัชนี!O5/ดัชนี!N5*100-100</f>
        <v>0</v>
      </c>
      <c r="O5" s="55">
        <f>ดัชนี!P5/ดัชนี!O5*100-100</f>
        <v>0</v>
      </c>
      <c r="P5" s="103">
        <f>ดัชนี!Q5/ดัชนี!P5*100-100</f>
        <v>-0.36133694670280647</v>
      </c>
      <c r="Q5" s="55">
        <f>ดัชนี!R5/ดัชนี!Q5*100-100</f>
        <v>1.3599274705348989</v>
      </c>
      <c r="R5" s="103">
        <f>ดัชนี!S5/ดัชนี!R5*100-100</f>
        <v>1.4311270125223672</v>
      </c>
      <c r="S5" s="55">
        <f>ดัชนี!T5/ดัชนี!S5*100-100</f>
        <v>-0.44091710758377189</v>
      </c>
      <c r="T5" s="103">
        <f>ดัชนี!U5/ดัชนี!T5*100-100</f>
        <v>-0.3542958370239262</v>
      </c>
      <c r="U5" s="55">
        <f>ดัชนี!V5/ดัชนี!U5*100-100</f>
        <v>0.97777777777776009</v>
      </c>
      <c r="V5" s="103">
        <f>ดัชนี!W5/ดัชนี!V5*100-100</f>
        <v>-0.88028169014084767</v>
      </c>
      <c r="W5" s="55">
        <f>ดัชนี!X5/ดัชนี!W5*100-100</f>
        <v>-0.17761989342804441</v>
      </c>
      <c r="X5" s="103">
        <f>ดัชนี!Y5/ดัชนี!X5*100-100</f>
        <v>-0.26690391459075613</v>
      </c>
      <c r="Y5" s="30"/>
    </row>
    <row r="6" spans="1:25" ht="24" x14ac:dyDescent="0.2">
      <c r="A6" s="32" t="s">
        <v>5</v>
      </c>
      <c r="B6" s="97">
        <f>ดัชนี!O6/ดัชนี!C6*100-100</f>
        <v>7.0850202429149789</v>
      </c>
      <c r="C6" s="27">
        <f>ดัชนี!P6/ดัชนี!D6*100-100</f>
        <v>8.7628865979381345</v>
      </c>
      <c r="D6" s="27">
        <f>ดัชนี!Q6/ดัชนี!E6*100-100</f>
        <v>8.0971659919028411</v>
      </c>
      <c r="E6" s="27">
        <f>ดัชนี!R6/ดัชนี!F6*100-100</f>
        <v>7.0921985815602966</v>
      </c>
      <c r="F6" s="27">
        <f>ดัชนี!S6/ดัชนี!G6*100-100</f>
        <v>8.2822085889570758</v>
      </c>
      <c r="G6" s="27">
        <f>ดัชนี!T6/ดัชนี!H6*100-100</f>
        <v>11.088295687885008</v>
      </c>
      <c r="H6" s="27">
        <f>ดัชนี!U6/ดัชนี!I6*100-100</f>
        <v>11.764705882352928</v>
      </c>
      <c r="I6" s="27">
        <f>ดัชนี!V6/ดัชนี!J6*100-100</f>
        <v>6.824925816023736</v>
      </c>
      <c r="J6" s="27">
        <f>ดัชนี!W6/ดัชนี!K6*100-100</f>
        <v>2.6692087702573843</v>
      </c>
      <c r="K6" s="27">
        <f>ดัชนี!X6/ดัชนี!L6*100-100</f>
        <v>3.5104364326375475</v>
      </c>
      <c r="L6" s="27">
        <f>ดัชนี!Y6/ดัชนี!M6*100-100</f>
        <v>2.5519848771266709</v>
      </c>
      <c r="M6" s="57"/>
      <c r="N6" s="28">
        <f>ดัชนี!O6/ดัชนี!N6*100-100</f>
        <v>0</v>
      </c>
      <c r="O6" s="27">
        <f>ดัชนี!P6/ดัชนี!O6*100-100</f>
        <v>-0.28355387523629361</v>
      </c>
      <c r="P6" s="28">
        <f>ดัชนี!Q6/ดัชนี!P6*100-100</f>
        <v>1.2322274881516648</v>
      </c>
      <c r="Q6" s="27">
        <f>ดัชนี!R6/ดัชนี!Q6*100-100</f>
        <v>-1.0299625468164777</v>
      </c>
      <c r="R6" s="28">
        <f>ดัชนี!S6/ดัชนี!R6*100-100</f>
        <v>0.18921475875117721</v>
      </c>
      <c r="S6" s="27">
        <f>ดัชนี!T6/ดัชนี!S6*100-100</f>
        <v>2.1718602455146367</v>
      </c>
      <c r="T6" s="28">
        <f>ดัชนี!U6/ดัชนี!T6*100-100</f>
        <v>9.2421441774476421E-2</v>
      </c>
      <c r="U6" s="27">
        <f>ดัชนี!V6/ดัชนี!U6*100-100</f>
        <v>-0.27700831024930039</v>
      </c>
      <c r="V6" s="28">
        <f>ดัชนี!W6/ดัชนี!V6*100-100</f>
        <v>-0.27777777777777146</v>
      </c>
      <c r="W6" s="27">
        <f>ดัชนี!X6/ดัชนี!W6*100-100</f>
        <v>1.2999071494893144</v>
      </c>
      <c r="X6" s="28">
        <f>ดัชนี!Y6/ดัชนี!X6*100-100</f>
        <v>-0.54995417048579043</v>
      </c>
      <c r="Y6" s="33"/>
    </row>
    <row r="7" spans="1:25" ht="24" x14ac:dyDescent="0.2">
      <c r="A7" s="32" t="s">
        <v>6</v>
      </c>
      <c r="B7" s="97">
        <f>ดัชนี!O7/ดัชนี!C7*100-100</f>
        <v>-11.853832442067741</v>
      </c>
      <c r="C7" s="27">
        <f>ดัชนี!P7/ดัชนี!D7*100-100</f>
        <v>-10.344827586206904</v>
      </c>
      <c r="D7" s="27">
        <f>ดัชนี!Q7/ดัชนี!E7*100-100</f>
        <v>-9.1332712022367133</v>
      </c>
      <c r="E7" s="27">
        <f>ดัชนี!R7/ดัชนี!F7*100-100</f>
        <v>-8.4967320261437891</v>
      </c>
      <c r="F7" s="27">
        <f>ดัชนี!S7/ดัชนี!G7*100-100</f>
        <v>-4.957102001906577</v>
      </c>
      <c r="G7" s="27">
        <f>ดัชนี!T7/ดัชนี!H7*100-100</f>
        <v>-5.2380952380952408</v>
      </c>
      <c r="H7" s="27">
        <f>ดัชนี!U7/ดัชนี!I7*100-100</f>
        <v>-2.1589793915603508</v>
      </c>
      <c r="I7" s="27">
        <f>ดัชนี!V7/ดัชนี!J7*100-100</f>
        <v>-0.78817733990148042</v>
      </c>
      <c r="J7" s="27">
        <f>ดัชนี!W7/ดัชนี!K7*100-100</f>
        <v>-0.39408866995074732</v>
      </c>
      <c r="K7" s="27">
        <f>ดัชนี!X7/ดัชนี!L7*100-100</f>
        <v>2.0263424518743705</v>
      </c>
      <c r="L7" s="27">
        <f>ดัชนี!Y7/ดัชนี!M7*100-100</f>
        <v>1.2060301507537758</v>
      </c>
      <c r="M7" s="57"/>
      <c r="N7" s="28">
        <f>ดัชนี!O7/ดัชนี!N7*100-100</f>
        <v>0</v>
      </c>
      <c r="O7" s="27">
        <f>ดัชนี!P7/ดัชนี!O7*100-100</f>
        <v>-0.10111223458039831</v>
      </c>
      <c r="P7" s="28">
        <f>ดัชนี!Q7/ดัชนี!P7*100-100</f>
        <v>-1.3157894736842053</v>
      </c>
      <c r="Q7" s="27">
        <f>ดัชนี!R7/ดัชนี!Q7*100-100</f>
        <v>0.512820512820511</v>
      </c>
      <c r="R7" s="28">
        <f>ดัชนี!S7/ดัชนี!R7*100-100</f>
        <v>1.7346938775510239</v>
      </c>
      <c r="S7" s="27">
        <f>ดัชนี!T7/ดัชนี!S7*100-100</f>
        <v>-0.20060180541625527</v>
      </c>
      <c r="T7" s="28">
        <f>ดัชนี!U7/ดัชนี!T7*100-100</f>
        <v>0.20100502512563878</v>
      </c>
      <c r="U7" s="27">
        <f>ดัชนี!V7/ดัชนี!U7*100-100</f>
        <v>1.0030090270812337</v>
      </c>
      <c r="V7" s="28">
        <f>ดัชนี!W7/ดัชนี!V7*100-100</f>
        <v>0.3972194637537001</v>
      </c>
      <c r="W7" s="27">
        <f>ดัชนี!X7/ดัชนี!W7*100-100</f>
        <v>-0.39564787339266161</v>
      </c>
      <c r="X7" s="28">
        <f>ดัชนี!Y7/ดัชนี!X7*100-100</f>
        <v>0</v>
      </c>
      <c r="Y7" s="33"/>
    </row>
    <row r="8" spans="1:25" ht="24" x14ac:dyDescent="0.2">
      <c r="A8" s="32" t="s">
        <v>7</v>
      </c>
      <c r="B8" s="97">
        <f>ดัชนี!O8/ดัชนี!C8*100-100</f>
        <v>-22.515060240963862</v>
      </c>
      <c r="C8" s="27">
        <f>ดัชนี!P8/ดัชนี!D8*100-100</f>
        <v>-19.321766561514195</v>
      </c>
      <c r="D8" s="27">
        <f>ดัชนี!Q8/ดัชนี!E8*100-100</f>
        <v>-16.750841750841744</v>
      </c>
      <c r="E8" s="27">
        <f>ดัชนี!R8/ดัชนี!F8*100-100</f>
        <v>-15.202702702702695</v>
      </c>
      <c r="F8" s="27">
        <f>ดัชนี!S8/ดัชนี!G8*100-100</f>
        <v>-8.165057067603172</v>
      </c>
      <c r="G8" s="27">
        <f>ดัชนี!T8/ดัชนี!H8*100-100</f>
        <v>-9.8701298701298725</v>
      </c>
      <c r="H8" s="27">
        <f>ดัชนี!U8/ดัชนี!I8*100-100</f>
        <v>-5.8348294434470489</v>
      </c>
      <c r="I8" s="27">
        <f>ดัชนี!V8/ดัชนี!J8*100-100</f>
        <v>-2.8959276018099587</v>
      </c>
      <c r="J8" s="27">
        <f>ดัชนี!W8/ดัชนี!K8*100-100</f>
        <v>-2.2644927536231876</v>
      </c>
      <c r="K8" s="27">
        <f>ดัชนี!X8/ดัชนี!L8*100-100</f>
        <v>4.757281553398073</v>
      </c>
      <c r="L8" s="27">
        <f>ดัชนี!Y8/ดัชนี!M8*100-100</f>
        <v>3.1548757170172195</v>
      </c>
      <c r="M8" s="57"/>
      <c r="N8" s="28">
        <f>ดัชนี!O8/ดัชนี!N8*100-100</f>
        <v>0</v>
      </c>
      <c r="O8" s="27">
        <f>ดัชนี!P8/ดัชนี!O8*100-100</f>
        <v>-0.58309037900875182</v>
      </c>
      <c r="P8" s="28">
        <f>ดัชนี!Q8/ดัชนี!P8*100-100</f>
        <v>-3.3235581622678296</v>
      </c>
      <c r="Q8" s="27">
        <f>ดัชนี!R8/ดัชนี!Q8*100-100</f>
        <v>1.5166835187057472</v>
      </c>
      <c r="R8" s="28">
        <f>ดัชนี!S8/ดัชนี!R8*100-100</f>
        <v>4.1832669322709108</v>
      </c>
      <c r="S8" s="27">
        <f>ดัชนี!T8/ดัชนี!S8*100-100</f>
        <v>-0.47801147227532681</v>
      </c>
      <c r="T8" s="28">
        <f>ดัชนี!U8/ดัชนี!T8*100-100</f>
        <v>0.76849183477428085</v>
      </c>
      <c r="U8" s="27">
        <f>ดัชนี!V8/ดัชนี!U8*100-100</f>
        <v>2.2878932316491785</v>
      </c>
      <c r="V8" s="28">
        <f>ดัชนี!W8/ดัชนี!V8*100-100</f>
        <v>0.55917986952469789</v>
      </c>
      <c r="W8" s="27">
        <f>ดัชนี!X8/ดัชนี!W8*100-100</f>
        <v>0</v>
      </c>
      <c r="X8" s="28">
        <f>ดัชนี!Y8/ดัชนี!X8*100-100</f>
        <v>0</v>
      </c>
      <c r="Y8" s="33"/>
    </row>
    <row r="9" spans="1:25" ht="24" x14ac:dyDescent="0.2">
      <c r="A9" s="32" t="s">
        <v>8</v>
      </c>
      <c r="B9" s="97">
        <f>ดัชนี!O9/ดัชนี!C9*100-100</f>
        <v>0.71574642126790877</v>
      </c>
      <c r="C9" s="27">
        <f>ดัชนี!P9/ดัชนี!D9*100-100</f>
        <v>0.71210579857579148</v>
      </c>
      <c r="D9" s="27">
        <f>ดัชนี!Q9/ดัชนี!E9*100-100</f>
        <v>-1.1088709677419502</v>
      </c>
      <c r="E9" s="27">
        <f>ดัชนี!R9/ดัชนี!F9*100-100</f>
        <v>0.40404040404040131</v>
      </c>
      <c r="F9" s="27">
        <f>ดัชนี!S9/ดัชนี!G9*100-100</f>
        <v>0.60606060606060908</v>
      </c>
      <c r="G9" s="27">
        <f>ดัชนี!T9/ดัชนี!H9*100-100</f>
        <v>2.0202020202020066</v>
      </c>
      <c r="H9" s="27">
        <f>ดัชนี!U9/ดัชนี!I9*100-100</f>
        <v>1.214574898785429</v>
      </c>
      <c r="I9" s="27">
        <f>ดัชนี!V9/ดัชนี!J9*100-100</f>
        <v>2.8600612870275768</v>
      </c>
      <c r="J9" s="27">
        <f>ดัชนี!W9/ดัชนี!K9*100-100</f>
        <v>3.0643513789581363</v>
      </c>
      <c r="K9" s="27">
        <f>ดัชนี!X9/ดัชนี!L9*100-100</f>
        <v>0.30643513789581789</v>
      </c>
      <c r="L9" s="27">
        <f>ดัชนี!Y9/ดัชนี!M9*100-100</f>
        <v>0.30643513789581789</v>
      </c>
      <c r="M9" s="57"/>
      <c r="N9" s="28">
        <f>ดัชนี!O9/ดัชนี!N9*100-100</f>
        <v>0</v>
      </c>
      <c r="O9" s="27">
        <f>ดัชนี!P9/ดัชนี!O9*100-100</f>
        <v>0.50761421319795375</v>
      </c>
      <c r="P9" s="28">
        <f>ดัชนี!Q9/ดัชนี!P9*100-100</f>
        <v>-0.90909090909092072</v>
      </c>
      <c r="Q9" s="27">
        <f>ดัชนี!R9/ดัชนี!Q9*100-100</f>
        <v>1.3251783893985873</v>
      </c>
      <c r="R9" s="28">
        <f>ดัชนี!S9/ดัชนี!R9*100-100</f>
        <v>0.20120724346075747</v>
      </c>
      <c r="S9" s="27">
        <f>ดัชนี!T9/ดัชนี!S9*100-100</f>
        <v>1.4056224899598391</v>
      </c>
      <c r="T9" s="28">
        <f>ดัชนี!U9/ดัชนี!T9*100-100</f>
        <v>-0.99009900990098743</v>
      </c>
      <c r="U9" s="27">
        <f>ดัชนี!V9/ดัชนี!U9*100-100</f>
        <v>0.70000000000001705</v>
      </c>
      <c r="V9" s="28">
        <f>ดัชนี!W9/ดัชนี!V9*100-100</f>
        <v>0.19860973187687136</v>
      </c>
      <c r="W9" s="27">
        <f>ดัชนี!X9/ดัชนี!W9*100-100</f>
        <v>-2.675916749256686</v>
      </c>
      <c r="X9" s="28">
        <f>ดัชนี!Y9/ดัชนี!X9*100-100</f>
        <v>0</v>
      </c>
      <c r="Y9" s="33"/>
    </row>
    <row r="10" spans="1:25" ht="24" x14ac:dyDescent="0.2">
      <c r="A10" s="32" t="s">
        <v>9</v>
      </c>
      <c r="B10" s="97">
        <f>ดัชนี!O10/ดัชนี!C10*100-100</f>
        <v>-4.1625371655104004</v>
      </c>
      <c r="C10" s="27">
        <f>ดัชนี!P10/ดัชนี!D10*100-100</f>
        <v>-4.3478260869565304</v>
      </c>
      <c r="D10" s="27">
        <f>ดัชนี!Q10/ดัชนี!E10*100-100</f>
        <v>-4.2448173741362183</v>
      </c>
      <c r="E10" s="27">
        <f>ดัชนี!R10/ดัชนี!F10*100-100</f>
        <v>-4.7384007897334612</v>
      </c>
      <c r="F10" s="27">
        <f>ดัชนี!S10/ดัชนี!G10*100-100</f>
        <v>-3.5892323030907107</v>
      </c>
      <c r="G10" s="27">
        <f>ดัชนี!T10/ดัชนี!H10*100-100</f>
        <v>-2.9263370332996885</v>
      </c>
      <c r="H10" s="27">
        <f>ดัชนี!U10/ดัชนี!I10*100-100</f>
        <v>0.20811654526535506</v>
      </c>
      <c r="I10" s="27">
        <f>ดัชนี!V10/ดัชนี!J10*100-100</f>
        <v>0.20790020790019526</v>
      </c>
      <c r="J10" s="27">
        <f>ดัชนี!W10/ดัชนี!K10*100-100</f>
        <v>0.31185031185030709</v>
      </c>
      <c r="K10" s="27">
        <f>ดัชนี!X10/ดัชนี!L10*100-100</f>
        <v>0.20790020790019526</v>
      </c>
      <c r="L10" s="27">
        <f>ดัชนี!Y10/ดัชนี!M10*100-100</f>
        <v>-0.20682523267838349</v>
      </c>
      <c r="M10" s="57"/>
      <c r="N10" s="28">
        <f>ดัชนี!O10/ดัชนี!N10*100-100</f>
        <v>0</v>
      </c>
      <c r="O10" s="27">
        <f>ดัชนี!P10/ดัชนี!O10*100-100</f>
        <v>0.10341261633919885</v>
      </c>
      <c r="P10" s="28">
        <f>ดัชนี!Q10/ดัชนี!P10*100-100</f>
        <v>0.20661157024792942</v>
      </c>
      <c r="Q10" s="27">
        <f>ดัชนี!R10/ดัชนี!Q10*100-100</f>
        <v>-0.51546391752577847</v>
      </c>
      <c r="R10" s="28">
        <f>ดัชนี!S10/ดัชนี!R10*100-100</f>
        <v>0.20725388601037764</v>
      </c>
      <c r="S10" s="27">
        <f>ดัชนี!T10/ดัชนี!S10*100-100</f>
        <v>-0.51706308169596582</v>
      </c>
      <c r="T10" s="28">
        <f>ดัชนี!U10/ดัชนี!T10*100-100</f>
        <v>0.10395010395009763</v>
      </c>
      <c r="U10" s="27">
        <f>ดัชนี!V10/ดัชนี!U10*100-100</f>
        <v>0.103842159916951</v>
      </c>
      <c r="V10" s="28">
        <f>ดัชนี!W10/ดัชนี!V10*100-100</f>
        <v>0.10373443983402808</v>
      </c>
      <c r="W10" s="27">
        <f>ดัชนี!X10/ดัชนี!W10*100-100</f>
        <v>-0.10362694300518172</v>
      </c>
      <c r="X10" s="28">
        <f>ดัชนี!Y10/ดัชนี!X10*100-100</f>
        <v>0.10373443983402808</v>
      </c>
      <c r="Y10" s="33"/>
    </row>
    <row r="11" spans="1:25" ht="24" x14ac:dyDescent="0.2">
      <c r="A11" s="32" t="s">
        <v>10</v>
      </c>
      <c r="B11" s="97">
        <f>ดัชนี!O11/ดัชนี!C11*100-100</f>
        <v>3.5807860262008688</v>
      </c>
      <c r="C11" s="27">
        <f>ดัชนี!P11/ดัชนี!D11*100-100</f>
        <v>1.4782608695652186</v>
      </c>
      <c r="D11" s="27">
        <f>ดัชนี!Q11/ดัชนี!E11*100-100</f>
        <v>2.1182700794351206</v>
      </c>
      <c r="E11" s="27">
        <f>ดัชนี!R11/ดัชนี!F11*100-100</f>
        <v>-8.5836909871233047E-2</v>
      </c>
      <c r="F11" s="27">
        <f>ดัชนี!S11/ดัชนี!G11*100-100</f>
        <v>2.658662092624354</v>
      </c>
      <c r="G11" s="27">
        <f>ดัชนี!T11/ดัชนี!H11*100-100</f>
        <v>3.2285471537808093</v>
      </c>
      <c r="H11" s="27">
        <f>ดัชนี!U11/ดัชนี!I11*100-100</f>
        <v>1.5037593984962285</v>
      </c>
      <c r="I11" s="27">
        <f>ดัชนี!V11/ดัชนี!J11*100-100</f>
        <v>1.3300083125519677</v>
      </c>
      <c r="J11" s="27">
        <f>ดัชนี!W11/ดัชนี!K11*100-100</f>
        <v>0.82850041425020038</v>
      </c>
      <c r="K11" s="27">
        <f>ดัชนี!X11/ดัชนี!L11*100-100</f>
        <v>0.99916736053289412</v>
      </c>
      <c r="L11" s="27">
        <f>ดัชนี!Y11/ดัชนี!M11*100-100</f>
        <v>-0.58284762697751091</v>
      </c>
      <c r="M11" s="57"/>
      <c r="N11" s="28">
        <f>ดัชนี!O11/ดัชนี!N11*100-100</f>
        <v>0</v>
      </c>
      <c r="O11" s="27">
        <f>ดัชนี!P11/ดัชนี!O11*100-100</f>
        <v>-1.6020236087689597</v>
      </c>
      <c r="P11" s="28">
        <f>ดัชนี!Q11/ดัชนี!P11*100-100</f>
        <v>-0.85689802913452695</v>
      </c>
      <c r="Q11" s="27">
        <f>ดัชนี!R11/ดัชนี!Q11*100-100</f>
        <v>0.60501296456352804</v>
      </c>
      <c r="R11" s="28">
        <f>ดัชนี!S11/ดัชนี!R11*100-100</f>
        <v>2.835051546391739</v>
      </c>
      <c r="S11" s="27">
        <f>ดัชนี!T11/ดัชนี!S11*100-100</f>
        <v>1.5037593984962285</v>
      </c>
      <c r="T11" s="28">
        <f>ดัชนี!U11/ดัชนี!T11*100-100</f>
        <v>0</v>
      </c>
      <c r="U11" s="27">
        <f>ดัชนี!V11/ดัชนี!U11*100-100</f>
        <v>0.3292181069958815</v>
      </c>
      <c r="V11" s="28">
        <f>ดัชนี!W11/ดัชนี!V11*100-100</f>
        <v>-0.16406890894175774</v>
      </c>
      <c r="W11" s="27">
        <f>ดัชนี!X11/ดัชนี!W11*100-100</f>
        <v>-0.32867707477404906</v>
      </c>
      <c r="X11" s="28">
        <f>ดัชนี!Y11/ดัชนี!X11*100-100</f>
        <v>-1.5663643858202789</v>
      </c>
      <c r="Y11" s="33"/>
    </row>
    <row r="12" spans="1:25" ht="24" x14ac:dyDescent="0.2">
      <c r="A12" s="32" t="s">
        <v>12</v>
      </c>
      <c r="B12" s="97">
        <f>ดัชนี!O12/ดัชนี!C12*100-100</f>
        <v>-4.1228070175438631</v>
      </c>
      <c r="C12" s="27">
        <f>ดัชนี!P12/ดัชนี!D12*100-100</f>
        <v>-0.89928057553957785</v>
      </c>
      <c r="D12" s="27">
        <f>ดัชนี!Q12/ดัชนี!E12*100-100</f>
        <v>-4.0035587188612141</v>
      </c>
      <c r="E12" s="27">
        <f>ดัชนี!R12/ดัชนี!F12*100-100</f>
        <v>2.7898866608544068</v>
      </c>
      <c r="F12" s="27">
        <f>ดัชนี!S12/ดัชนี!G12*100-100</f>
        <v>5.0960735171261575</v>
      </c>
      <c r="G12" s="27">
        <f>ดัชนี!T12/ดัชนี!H12*100-100</f>
        <v>2.5662959794696292</v>
      </c>
      <c r="H12" s="27">
        <f>ดัชนี!U12/ดัชนี!I12*100-100</f>
        <v>8.3179297597042421</v>
      </c>
      <c r="I12" s="27">
        <f>ดัชนี!V12/ดัชนี!J12*100-100</f>
        <v>13.732718894009224</v>
      </c>
      <c r="J12" s="27">
        <f>ดัชนี!W12/ดัชนี!K12*100-100</f>
        <v>7.6421248835041951</v>
      </c>
      <c r="K12" s="27">
        <f>ดัชนี!X12/ดัชนี!L12*100-100</f>
        <v>1.3309671694764944</v>
      </c>
      <c r="L12" s="27">
        <f>ดัชนี!Y12/ดัชนี!M12*100-100</f>
        <v>-2.6724137931034448</v>
      </c>
      <c r="M12" s="57"/>
      <c r="N12" s="28">
        <f>ดัชนี!O12/ดัชนี!N12*100-100</f>
        <v>0</v>
      </c>
      <c r="O12" s="27">
        <f>ดัชนี!P12/ดัชนี!O12*100-100</f>
        <v>0.82342177493137569</v>
      </c>
      <c r="P12" s="28">
        <f>ดัชนี!Q12/ดัชนี!P12*100-100</f>
        <v>-2.0871143375680532</v>
      </c>
      <c r="Q12" s="27">
        <f>ดัชนี!R12/ดัชนี!Q12*100-100</f>
        <v>9.2678405931418126</v>
      </c>
      <c r="R12" s="28">
        <f>ดัชนี!S12/ดัชนี!R12*100-100</f>
        <v>6.7005937234944781</v>
      </c>
      <c r="S12" s="27">
        <f>ดัชนี!T12/ดัชนี!S12*100-100</f>
        <v>-4.6899841017488058</v>
      </c>
      <c r="T12" s="28">
        <f>ดัชนี!U12/ดัชนี!T12*100-100</f>
        <v>-2.2518765638031653</v>
      </c>
      <c r="U12" s="27">
        <f>ดัชนี!V12/ดัชนี!U12*100-100</f>
        <v>5.2901023890784984</v>
      </c>
      <c r="V12" s="28">
        <f>ดัชนี!W12/ดัชนี!V12*100-100</f>
        <v>-6.4019448946515496</v>
      </c>
      <c r="W12" s="27">
        <f>ดัชนี!X12/ดัชนี!W12*100-100</f>
        <v>-1.125541125541119</v>
      </c>
      <c r="X12" s="28">
        <f>ดัชนี!Y12/ดัชนี!X12*100-100</f>
        <v>-1.1383537653239841</v>
      </c>
      <c r="Y12" s="33"/>
    </row>
    <row r="13" spans="1:25" ht="24" x14ac:dyDescent="0.2">
      <c r="A13" s="32" t="s">
        <v>11</v>
      </c>
      <c r="B13" s="97">
        <f>ดัชนี!O13/ดัชนี!C13*100-100</f>
        <v>-0.27522935779816748</v>
      </c>
      <c r="C13" s="27">
        <f>ดัชนี!P13/ดัชนี!D13*100-100</f>
        <v>0.55762081784386908</v>
      </c>
      <c r="D13" s="27">
        <f>ดัชนี!Q13/ดัชนี!E13*100-100</f>
        <v>-6.3336306868867069</v>
      </c>
      <c r="E13" s="27">
        <f>ดัชนี!R13/ดัชนี!F13*100-100</f>
        <v>8.2824760244114941</v>
      </c>
      <c r="F13" s="27">
        <f>ดัชนี!S13/ดัชนี!G13*100-100</f>
        <v>11.606456571867781</v>
      </c>
      <c r="G13" s="27">
        <f>ดัชนี!T13/ดัชนี!H13*100-100</f>
        <v>-1.362179487179489</v>
      </c>
      <c r="H13" s="27">
        <f>ดัชนี!U13/ดัชนี!I13*100-100</f>
        <v>5.0320219579139973</v>
      </c>
      <c r="I13" s="27">
        <f>ดัชนี!V13/ดัชนี!J13*100-100</f>
        <v>18.853974121996302</v>
      </c>
      <c r="J13" s="27">
        <f>ดัชนี!W13/ดัชนี!K13*100-100</f>
        <v>12.310606060606062</v>
      </c>
      <c r="K13" s="27">
        <f>ดัชนี!X13/ดัชนี!L13*100-100</f>
        <v>-1.5371477369769337</v>
      </c>
      <c r="L13" s="27">
        <f>ดัชนี!Y13/ดัชนี!M13*100-100</f>
        <v>-11.21794871794873</v>
      </c>
      <c r="M13" s="57"/>
      <c r="N13" s="28">
        <f>ดัชนี!O13/ดัชนี!N13*100-100</f>
        <v>0</v>
      </c>
      <c r="O13" s="27">
        <f>ดัชนี!P13/ดัชนี!O13*100-100</f>
        <v>-0.45998160073597205</v>
      </c>
      <c r="P13" s="28">
        <f>ดัชนี!Q13/ดัชนี!P13*100-100</f>
        <v>-2.9574861367837428</v>
      </c>
      <c r="Q13" s="27">
        <f>ดัชนี!R13/ดัชนี!Q13*100-100</f>
        <v>18.285714285714278</v>
      </c>
      <c r="R13" s="28">
        <f>ดัชนี!S13/ดัชนี!R13*100-100</f>
        <v>16.90821256038646</v>
      </c>
      <c r="S13" s="27">
        <f>ดัชนี!T13/ดัชนี!S13*100-100</f>
        <v>-15.220385674931123</v>
      </c>
      <c r="T13" s="28">
        <f>ดัชนี!U13/ดัชนี!T13*100-100</f>
        <v>-6.7424857839155123</v>
      </c>
      <c r="U13" s="27">
        <f>ดัชนี!V13/ดัชนี!U13*100-100</f>
        <v>12.020905923344955</v>
      </c>
      <c r="V13" s="28">
        <f>ดัชนี!W13/ดัชนี!V13*100-100</f>
        <v>-7.7760497667185007</v>
      </c>
      <c r="W13" s="27">
        <f>ดัชนี!X13/ดัชนี!W13*100-100</f>
        <v>-2.7824620573355787</v>
      </c>
      <c r="X13" s="28">
        <f>ดัชนี!Y13/ดัชนี!X13*100-100</f>
        <v>-3.9028620988725038</v>
      </c>
      <c r="Y13" s="33"/>
    </row>
    <row r="14" spans="1:25" ht="24" x14ac:dyDescent="0.2">
      <c r="A14" s="32" t="s">
        <v>13</v>
      </c>
      <c r="B14" s="97">
        <f>ดัชนี!O14/ดัชนี!C14*100-100</f>
        <v>-5.8407079646017621</v>
      </c>
      <c r="C14" s="27">
        <f>ดัชนี!P14/ดัชนี!D14*100-100</f>
        <v>-0.27149321266968229</v>
      </c>
      <c r="D14" s="27">
        <f>ดัชนี!Q14/ดัชนี!E14*100-100</f>
        <v>-2.1680216802167962</v>
      </c>
      <c r="E14" s="27">
        <f>ดัชนี!R14/ดัชนี!F14*100-100</f>
        <v>-1.6754850088183417</v>
      </c>
      <c r="F14" s="27">
        <f>ดัชนี!S14/ดัชนี!G14*100-100</f>
        <v>-0.27347310847765982</v>
      </c>
      <c r="G14" s="27">
        <f>ดัชนี!T14/ดัชนี!H14*100-100</f>
        <v>6.623735050597972</v>
      </c>
      <c r="H14" s="27">
        <f>ดัชนี!U14/ดัชนี!I14*100-100</f>
        <v>11.996161228406905</v>
      </c>
      <c r="I14" s="27">
        <f>ดัชนี!V14/ดัชนี!J14*100-100</f>
        <v>12.178877259752625</v>
      </c>
      <c r="J14" s="27">
        <f>ดัชนี!W14/ดัชนี!K14*100-100</f>
        <v>5.9330143540669837</v>
      </c>
      <c r="K14" s="27">
        <f>ดัชนี!X14/ดัชนี!L14*100-100</f>
        <v>4.7303689687795583</v>
      </c>
      <c r="L14" s="27">
        <f>ดัชนี!Y14/ดัชนี!M14*100-100</f>
        <v>5.0284629981024693</v>
      </c>
      <c r="M14" s="57"/>
      <c r="N14" s="28">
        <f>ดัชนี!O14/ดัชนี!N14*100-100</f>
        <v>0</v>
      </c>
      <c r="O14" s="27">
        <f>ดัชนี!P14/ดัชนี!O14*100-100</f>
        <v>3.5714285714285552</v>
      </c>
      <c r="P14" s="28">
        <f>ดัชนี!Q14/ดัชนี!P14*100-100</f>
        <v>-1.7241379310344911</v>
      </c>
      <c r="Q14" s="27">
        <f>ดัชนี!R14/ดัชนี!Q14*100-100</f>
        <v>2.9547553093259467</v>
      </c>
      <c r="R14" s="28">
        <f>ดัชนี!S14/ดัชนี!R14*100-100</f>
        <v>-1.8834080717488746</v>
      </c>
      <c r="S14" s="27">
        <f>ดัชนี!T14/ดัชนี!S14*100-100</f>
        <v>5.941499085923212</v>
      </c>
      <c r="T14" s="28">
        <f>ดัชนี!U14/ดัชนี!T14*100-100</f>
        <v>0.69025021570318756</v>
      </c>
      <c r="U14" s="27">
        <f>ดัชนี!V14/ดัชนี!U14*100-100</f>
        <v>1.0282776349614551</v>
      </c>
      <c r="V14" s="28">
        <f>ดัชนี!W14/ดัชนี!V14*100-100</f>
        <v>-6.106870229007626</v>
      </c>
      <c r="W14" s="27">
        <f>ดัชนี!X14/ดัชนี!W14*100-100</f>
        <v>0</v>
      </c>
      <c r="X14" s="28">
        <f>ดัชนี!Y14/ดัชนี!X14*100-100</f>
        <v>0</v>
      </c>
      <c r="Y14" s="33"/>
    </row>
    <row r="15" spans="1:25" ht="24" x14ac:dyDescent="0.2">
      <c r="A15" s="32" t="s">
        <v>14</v>
      </c>
      <c r="B15" s="97">
        <f>ดัชนี!O15/ดัชนี!C15*100-100</f>
        <v>-0.89686098654708246</v>
      </c>
      <c r="C15" s="27">
        <f>ดัชนี!P15/ดัชนี!D15*100-100</f>
        <v>0.36003600360037069</v>
      </c>
      <c r="D15" s="27">
        <f>ดัชนี!Q15/ดัชนี!E15*100-100</f>
        <v>0.17969451931716662</v>
      </c>
      <c r="E15" s="27">
        <f>ดัชนี!R15/ดัชนี!F15*100-100</f>
        <v>0.63233965672991133</v>
      </c>
      <c r="F15" s="27">
        <f>ดัชนี!S15/ดัชนี!G15*100-100</f>
        <v>0.36101083032491488</v>
      </c>
      <c r="G15" s="27">
        <f>ดัชนี!T15/ดัชนี!H15*100-100</f>
        <v>1.7101710171017146</v>
      </c>
      <c r="H15" s="27">
        <f>ดัชนี!U15/ดัชนี!I15*100-100</f>
        <v>1.5356820234869133</v>
      </c>
      <c r="I15" s="27">
        <f>ดัชนี!V15/ดัชนี!J15*100-100</f>
        <v>1.1743450767840926</v>
      </c>
      <c r="J15" s="27">
        <f>ดัชนี!W15/ดัชนี!K15*100-100</f>
        <v>2.0814479638008976</v>
      </c>
      <c r="K15" s="27">
        <f>ดัชนี!X15/ดัชนี!L15*100-100</f>
        <v>1.5482695810564735</v>
      </c>
      <c r="L15" s="27">
        <f>ดัชนี!Y15/ดัชนี!M15*100-100</f>
        <v>1.4453477868111975</v>
      </c>
      <c r="M15" s="57"/>
      <c r="N15" s="28">
        <f>ดัชนี!O15/ดัชนี!N15*100-100</f>
        <v>0</v>
      </c>
      <c r="O15" s="27">
        <f>ดัชนี!P15/ดัชนี!O15*100-100</f>
        <v>0.90497737556560764</v>
      </c>
      <c r="P15" s="28">
        <f>ดัชนี!Q15/ดัชนี!P15*100-100</f>
        <v>0</v>
      </c>
      <c r="Q15" s="27">
        <f>ดัชนี!R15/ดัชนี!Q15*100-100</f>
        <v>-8.9686098654709667E-2</v>
      </c>
      <c r="R15" s="28">
        <f>ดัชนี!S15/ดัชนี!R15*100-100</f>
        <v>-0.17953321364451824</v>
      </c>
      <c r="S15" s="27">
        <f>ดัชนี!T15/ดัชนี!S15*100-100</f>
        <v>1.6187050359712174</v>
      </c>
      <c r="T15" s="28">
        <f>ดัชนี!U15/ดัชนี!T15*100-100</f>
        <v>-0.53097345132742646</v>
      </c>
      <c r="U15" s="27">
        <f>ดัชนี!V15/ดัชนี!U15*100-100</f>
        <v>-0.35587188612100817</v>
      </c>
      <c r="V15" s="28">
        <f>ดัชนี!W15/ดัชนี!V15*100-100</f>
        <v>0.7142857142857082</v>
      </c>
      <c r="W15" s="27">
        <f>ดัชนี!X15/ดัชนี!W15*100-100</f>
        <v>-1.1524822695035368</v>
      </c>
      <c r="X15" s="28">
        <f>ดัชนี!Y15/ดัชนี!X15*100-100</f>
        <v>0.71748878923767734</v>
      </c>
      <c r="Y15" s="33"/>
    </row>
    <row r="16" spans="1:25" ht="24" x14ac:dyDescent="0.2">
      <c r="A16" s="32" t="s">
        <v>15</v>
      </c>
      <c r="B16" s="97">
        <f>ดัชนี!O16/ดัชนี!C16*100-100</f>
        <v>9.451795841211208E-2</v>
      </c>
      <c r="C16" s="27">
        <f>ดัชนี!P16/ดัชนี!D16*100-100</f>
        <v>0.28355387523629361</v>
      </c>
      <c r="D16" s="27">
        <f>ดัชนี!Q16/ดัชนี!E16*100-100</f>
        <v>1.4218009478672968</v>
      </c>
      <c r="E16" s="27">
        <f>ดัชนี!R16/ดัชนี!F16*100-100</f>
        <v>1.1310084825636295</v>
      </c>
      <c r="F16" s="27">
        <f>ดัชนี!S16/ดัชนี!G16*100-100</f>
        <v>0.66037735849056389</v>
      </c>
      <c r="G16" s="27">
        <f>ดัชนี!T16/ดัชนี!H16*100-100</f>
        <v>1.0377358490566024</v>
      </c>
      <c r="H16" s="27">
        <f>ดัชนี!U16/ดัชนี!I16*100-100</f>
        <v>1.3220018885741212</v>
      </c>
      <c r="I16" s="27">
        <f>ดัชนี!V16/ดัชนี!J16*100-100</f>
        <v>1.8867924528301927</v>
      </c>
      <c r="J16" s="27">
        <f>ดัชนี!W16/ดัชนี!K16*100-100</f>
        <v>2.2620169651272448</v>
      </c>
      <c r="K16" s="27">
        <f>ดัชนี!X16/ดัชนี!L16*100-100</f>
        <v>3.024574669187146</v>
      </c>
      <c r="L16" s="27">
        <f>ดัชนี!Y16/ดัชนี!M16*100-100</f>
        <v>2.9245283018867809</v>
      </c>
      <c r="M16" s="57"/>
      <c r="N16" s="28">
        <f>ดัชนี!O16/ดัชนี!N16*100-100</f>
        <v>0</v>
      </c>
      <c r="O16" s="27">
        <f>ดัชนี!P16/ดัชนี!O16*100-100</f>
        <v>0.18885741265344791</v>
      </c>
      <c r="P16" s="28">
        <f>ดัชนี!Q16/ดัชนี!P16*100-100</f>
        <v>0.84825636192272214</v>
      </c>
      <c r="Q16" s="27">
        <f>ดัชนี!R16/ดัชนี!Q16*100-100</f>
        <v>0.28037383177570518</v>
      </c>
      <c r="R16" s="28">
        <f>ดัชนี!S16/ดัชนี!R16*100-100</f>
        <v>-0.55917986952469789</v>
      </c>
      <c r="S16" s="27">
        <f>ดัชนี!T16/ดัชนี!S16*100-100</f>
        <v>0.37488284910965319</v>
      </c>
      <c r="T16" s="28">
        <f>ดัชนี!U16/ดัชนี!T16*100-100</f>
        <v>0.18674136321195078</v>
      </c>
      <c r="U16" s="27">
        <f>ดัชนี!V16/ดัชนี!U16*100-100</f>
        <v>0.65237651444547851</v>
      </c>
      <c r="V16" s="28">
        <f>ดัชนี!W16/ดัชนี!V16*100-100</f>
        <v>0.4629629629629477</v>
      </c>
      <c r="W16" s="27">
        <f>ดัชนี!X16/ดัชนี!W16*100-100</f>
        <v>0.46082949308757293</v>
      </c>
      <c r="X16" s="28">
        <f>ดัชนี!Y16/ดัชนี!X16*100-100</f>
        <v>9.1743119266055828E-2</v>
      </c>
      <c r="Y16" s="33"/>
    </row>
    <row r="17" spans="1:25" ht="24" x14ac:dyDescent="0.2">
      <c r="A17" s="32" t="s">
        <v>16</v>
      </c>
      <c r="B17" s="97">
        <f>ดัชนี!O17/ดัชนี!C17*100-100</f>
        <v>0</v>
      </c>
      <c r="C17" s="27">
        <f>ดัชนี!P17/ดัชนี!D17*100-100</f>
        <v>8.5616438356169056E-2</v>
      </c>
      <c r="D17" s="27">
        <f>ดัชนี!Q17/ดัชนี!E17*100-100</f>
        <v>0</v>
      </c>
      <c r="E17" s="27">
        <f>ดัชนี!R17/ดัชนี!F17*100-100</f>
        <v>0</v>
      </c>
      <c r="F17" s="27">
        <f>ดัชนี!S17/ดัชนี!G17*100-100</f>
        <v>0</v>
      </c>
      <c r="G17" s="27">
        <f>ดัชนี!T17/ดัชนี!H17*100-100</f>
        <v>0</v>
      </c>
      <c r="H17" s="27">
        <f>ดัชนี!U17/ดัชนี!I17*100-100</f>
        <v>0</v>
      </c>
      <c r="I17" s="27">
        <f>ดัชนี!V17/ดัชนี!J17*100-100</f>
        <v>0</v>
      </c>
      <c r="J17" s="27">
        <f>ดัชนี!W17/ดัชนี!K17*100-100</f>
        <v>0</v>
      </c>
      <c r="K17" s="27">
        <f>ดัชนี!X17/ดัชนี!L17*100-100</f>
        <v>-8.5543199315665674E-2</v>
      </c>
      <c r="L17" s="27">
        <f>ดัชนี!Y17/ดัชนี!M17*100-100</f>
        <v>8.5616438356169056E-2</v>
      </c>
      <c r="M17" s="57"/>
      <c r="N17" s="28">
        <f>ดัชนี!O17/ดัชนี!N17*100-100</f>
        <v>0</v>
      </c>
      <c r="O17" s="27">
        <f>ดัชนี!P17/ดัชนี!O17*100-100</f>
        <v>0</v>
      </c>
      <c r="P17" s="28">
        <f>ดัชนี!Q17/ดัชนี!P17*100-100</f>
        <v>0</v>
      </c>
      <c r="Q17" s="27">
        <f>ดัชนี!R17/ดัชนี!Q17*100-100</f>
        <v>0</v>
      </c>
      <c r="R17" s="28">
        <f>ดัชนี!S17/ดัชนี!R17*100-100</f>
        <v>0</v>
      </c>
      <c r="S17" s="27">
        <f>ดัชนี!T17/ดัชนี!S17*100-100</f>
        <v>0</v>
      </c>
      <c r="T17" s="28">
        <f>ดัชนี!U17/ดัชนี!T17*100-100</f>
        <v>0</v>
      </c>
      <c r="U17" s="27">
        <f>ดัชนี!V17/ดัชนี!U17*100-100</f>
        <v>0</v>
      </c>
      <c r="V17" s="28">
        <f>ดัชนี!W17/ดัชนี!V17*100-100</f>
        <v>0</v>
      </c>
      <c r="W17" s="27">
        <f>ดัชนี!X17/ดัชนี!W17*100-100</f>
        <v>-8.5543199315665674E-2</v>
      </c>
      <c r="X17" s="28">
        <f>ดัชนี!Y17/ดัชนี!X17*100-100</f>
        <v>8.5616438356169056E-2</v>
      </c>
      <c r="Y17" s="33"/>
    </row>
    <row r="18" spans="1:25" ht="24" x14ac:dyDescent="0.2">
      <c r="A18" s="32" t="s">
        <v>17</v>
      </c>
      <c r="B18" s="97">
        <f>ดัชนี!O18/ดัชนี!C18*100-100</f>
        <v>0.16863406408094761</v>
      </c>
      <c r="C18" s="27">
        <f>ดัชนี!P18/ดัชนี!D18*100-100</f>
        <v>0.16863406408094761</v>
      </c>
      <c r="D18" s="27">
        <f>ดัชนี!Q18/ดัชนี!E18*100-100</f>
        <v>0.16863406408094761</v>
      </c>
      <c r="E18" s="27">
        <f>ดัชนี!R18/ดัชนี!F18*100-100</f>
        <v>0.16863406408094761</v>
      </c>
      <c r="F18" s="27">
        <f>ดัชนี!S18/ดัชนี!G18*100-100</f>
        <v>0.16863406408094761</v>
      </c>
      <c r="G18" s="27">
        <f>ดัชนี!T18/ดัชนี!H18*100-100</f>
        <v>0.16863406408094761</v>
      </c>
      <c r="H18" s="27">
        <f>ดัชนี!U18/ดัชนี!I18*100-100</f>
        <v>0.16863406408094761</v>
      </c>
      <c r="I18" s="27">
        <f>ดัชนี!V18/ดัชนี!J18*100-100</f>
        <v>0.16863406408094761</v>
      </c>
      <c r="J18" s="27">
        <f>ดัชนี!W18/ดัชนี!K18*100-100</f>
        <v>0</v>
      </c>
      <c r="K18" s="27">
        <f>ดัชนี!X18/ดัชนี!L18*100-100</f>
        <v>0</v>
      </c>
      <c r="L18" s="27">
        <f>ดัชนี!Y18/ดัชนี!M18*100-100</f>
        <v>0</v>
      </c>
      <c r="M18" s="57"/>
      <c r="N18" s="28">
        <f>ดัชนี!O18/ดัชนี!N18*100-100</f>
        <v>0</v>
      </c>
      <c r="O18" s="27">
        <f>ดัชนี!P18/ดัชนี!O18*100-100</f>
        <v>0</v>
      </c>
      <c r="P18" s="28">
        <f>ดัชนี!Q18/ดัชนี!P18*100-100</f>
        <v>0</v>
      </c>
      <c r="Q18" s="27">
        <f>ดัชนี!R18/ดัชนี!Q18*100-100</f>
        <v>0</v>
      </c>
      <c r="R18" s="28">
        <f>ดัชนี!S18/ดัชนี!R18*100-100</f>
        <v>0</v>
      </c>
      <c r="S18" s="27">
        <f>ดัชนี!T18/ดัชนี!S18*100-100</f>
        <v>0</v>
      </c>
      <c r="T18" s="28">
        <f>ดัชนี!U18/ดัชนี!T18*100-100</f>
        <v>0</v>
      </c>
      <c r="U18" s="27">
        <f>ดัชนี!V18/ดัชนี!U18*100-100</f>
        <v>0</v>
      </c>
      <c r="V18" s="28">
        <f>ดัชนี!W18/ดัชนี!V18*100-100</f>
        <v>0</v>
      </c>
      <c r="W18" s="27">
        <f>ดัชนี!X18/ดัชนี!W18*100-100</f>
        <v>0</v>
      </c>
      <c r="X18" s="28">
        <f>ดัชนี!Y18/ดัชนี!X18*100-100</f>
        <v>0</v>
      </c>
      <c r="Y18" s="33"/>
    </row>
    <row r="19" spans="1:25" ht="24" x14ac:dyDescent="0.2">
      <c r="A19" s="31" t="s">
        <v>18</v>
      </c>
      <c r="B19" s="54">
        <f>ดัชนี!O19/ดัชนี!C19*100-100</f>
        <v>-1.0436432637571187</v>
      </c>
      <c r="C19" s="55">
        <f>ดัชนี!P19/ดัชนี!D19*100-100</f>
        <v>-0.28490028490027441</v>
      </c>
      <c r="D19" s="55">
        <f>ดัชนี!Q19/ดัชนี!E19*100-100</f>
        <v>0</v>
      </c>
      <c r="E19" s="55">
        <f>ดัชนี!R19/ดัชนี!F19*100-100</f>
        <v>0.3805899143672633</v>
      </c>
      <c r="F19" s="55">
        <f>ดัชนี!S19/ดัชนี!G19*100-100</f>
        <v>1.9323671497584627</v>
      </c>
      <c r="G19" s="55">
        <f>ดัชนี!T19/ดัชนี!H19*100-100</f>
        <v>0.95602294455065362</v>
      </c>
      <c r="H19" s="55">
        <f>ดัชนี!U19/ดัชนี!I19*100-100</f>
        <v>0.47528517110266932</v>
      </c>
      <c r="I19" s="55">
        <f>ดัชนี!V19/ดัชนี!J19*100-100</f>
        <v>-0.28355387523629361</v>
      </c>
      <c r="J19" s="55">
        <f>ดัชนี!W19/ดัชนี!K19*100-100</f>
        <v>-0.66476733143400679</v>
      </c>
      <c r="K19" s="55">
        <f>ดัชนี!X19/ดัชนี!L19*100-100</f>
        <v>-0.28598665395615797</v>
      </c>
      <c r="L19" s="55">
        <f>ดัชนี!Y19/ดัชนี!M19*100-100</f>
        <v>0.19175455417067155</v>
      </c>
      <c r="M19" s="56"/>
      <c r="N19" s="103">
        <f>ดัชนี!O19/ดัชนี!N19*100-100</f>
        <v>0</v>
      </c>
      <c r="O19" s="55">
        <f>ดัชนี!P19/ดัชนี!O19*100-100</f>
        <v>0.67114093959732202</v>
      </c>
      <c r="P19" s="103">
        <f>ดัชนี!Q19/ดัชนี!P19*100-100</f>
        <v>-0.1904761904761898</v>
      </c>
      <c r="Q19" s="55">
        <f>ดัชนี!R19/ดัชนี!Q19*100-100</f>
        <v>0.6679389312977122</v>
      </c>
      <c r="R19" s="103">
        <f>ดัชนี!S19/ดัชนี!R19*100-100</f>
        <v>0</v>
      </c>
      <c r="S19" s="55">
        <f>ดัชนี!T19/ดัชนี!S19*100-100</f>
        <v>9.4786729857815999E-2</v>
      </c>
      <c r="T19" s="103">
        <f>ดัชนี!U19/ดัชนี!T19*100-100</f>
        <v>9.4696969696968836E-2</v>
      </c>
      <c r="U19" s="55">
        <f>ดัชนี!V19/ดัชนี!U19*100-100</f>
        <v>-0.18921475875119143</v>
      </c>
      <c r="V19" s="103">
        <f>ดัชนี!W19/ดัชนี!V19*100-100</f>
        <v>-0.85308056872038662</v>
      </c>
      <c r="W19" s="55">
        <f>ดัชนี!X19/ดัชนี!W19*100-100</f>
        <v>0</v>
      </c>
      <c r="X19" s="103">
        <f>ดัชนี!Y19/ดัชนี!X19*100-100</f>
        <v>-9.560229445506252E-2</v>
      </c>
      <c r="Y19" s="104"/>
    </row>
    <row r="20" spans="1:25" ht="24" x14ac:dyDescent="0.2">
      <c r="A20" s="32" t="s">
        <v>19</v>
      </c>
      <c r="B20" s="97">
        <f>ดัชนี!O20/ดัชนี!C20*100-100</f>
        <v>2</v>
      </c>
      <c r="C20" s="27">
        <f>ดัชนี!P20/ดัชนี!D20*100-100</f>
        <v>2</v>
      </c>
      <c r="D20" s="27">
        <f>ดัชนี!Q20/ดัชนี!E20*100-100</f>
        <v>2</v>
      </c>
      <c r="E20" s="27">
        <f>ดัชนี!R20/ดัชนี!F20*100-100</f>
        <v>2</v>
      </c>
      <c r="F20" s="27">
        <f>ดัชนี!S20/ดัชนี!G20*100-100</f>
        <v>9.8135426889101041E-2</v>
      </c>
      <c r="G20" s="27">
        <f>ดัชนี!T20/ดัชนี!H20*100-100</f>
        <v>0</v>
      </c>
      <c r="H20" s="27">
        <f>ดัชนี!U20/ดัชนี!I20*100-100</f>
        <v>0</v>
      </c>
      <c r="I20" s="27">
        <f>ดัชนี!V20/ดัชนี!J20*100-100</f>
        <v>0</v>
      </c>
      <c r="J20" s="27">
        <f>ดัชนี!W20/ดัชนี!K20*100-100</f>
        <v>0</v>
      </c>
      <c r="K20" s="27">
        <f>ดัชนี!X20/ดัชนี!L20*100-100</f>
        <v>0</v>
      </c>
      <c r="L20" s="27">
        <f>ดัชนี!Y20/ดัชนี!M20*100-100</f>
        <v>0</v>
      </c>
      <c r="M20" s="57"/>
      <c r="N20" s="28">
        <f>ดัชนี!O20/ดัชนี!N20*100-100</f>
        <v>0</v>
      </c>
      <c r="O20" s="27">
        <f>ดัชนี!P20/ดัชนี!O20*100-100</f>
        <v>0</v>
      </c>
      <c r="P20" s="28">
        <f>ดัชนี!Q20/ดัชนี!P20*100-100</f>
        <v>0</v>
      </c>
      <c r="Q20" s="27">
        <f>ดัชนี!R20/ดัชนี!Q20*100-100</f>
        <v>0</v>
      </c>
      <c r="R20" s="28">
        <f>ดัชนี!S20/ดัชนี!R20*100-100</f>
        <v>0</v>
      </c>
      <c r="S20" s="27">
        <f>ดัชนี!T20/ดัชนี!S20*100-100</f>
        <v>0</v>
      </c>
      <c r="T20" s="28">
        <f>ดัชนี!U20/ดัชนี!T20*100-100</f>
        <v>0</v>
      </c>
      <c r="U20" s="27">
        <f>ดัชนี!V20/ดัชนี!U20*100-100</f>
        <v>0</v>
      </c>
      <c r="V20" s="28">
        <f>ดัชนี!W20/ดัชนี!V20*100-100</f>
        <v>0</v>
      </c>
      <c r="W20" s="27">
        <f>ดัชนี!X20/ดัชนี!W20*100-100</f>
        <v>0</v>
      </c>
      <c r="X20" s="28">
        <f>ดัชนี!Y20/ดัชนี!X20*100-100</f>
        <v>0</v>
      </c>
      <c r="Y20" s="33"/>
    </row>
    <row r="21" spans="1:25" ht="24" x14ac:dyDescent="0.2">
      <c r="A21" s="32" t="s">
        <v>20</v>
      </c>
      <c r="B21" s="97">
        <f>ดัชนี!O21/ดัชนี!C21*100-100</f>
        <v>-1.1730205278592365</v>
      </c>
      <c r="C21" s="27">
        <f>ดัชนี!P21/ดัชนี!D21*100-100</f>
        <v>-0.782013685239491</v>
      </c>
      <c r="D21" s="27">
        <f>ดัชนี!Q21/ดัชนี!E21*100-100</f>
        <v>-1.2682926829268268</v>
      </c>
      <c r="E21" s="27">
        <f>ดัชนี!R21/ดัชนี!F21*100-100</f>
        <v>-0.97751710654935664</v>
      </c>
      <c r="F21" s="27">
        <f>ดัชนี!S21/ดัชนี!G21*100-100</f>
        <v>1.8072289156626766</v>
      </c>
      <c r="G21" s="27">
        <f>ดัชนี!T21/ดัชนี!H21*100-100</f>
        <v>-0.782013685239491</v>
      </c>
      <c r="H21" s="27">
        <f>ดัชนี!U21/ดัชนี!I21*100-100</f>
        <v>-0.87976539589440961</v>
      </c>
      <c r="I21" s="27">
        <f>ดัชนี!V21/ดัชนี!J21*100-100</f>
        <v>-0.97465886939571078</v>
      </c>
      <c r="J21" s="27">
        <f>ดัชนี!W21/ดัชนี!K21*100-100</f>
        <v>0.49603174603174693</v>
      </c>
      <c r="K21" s="27">
        <f>ดัชนี!X21/ดัชนี!L21*100-100</f>
        <v>0.39603960396038929</v>
      </c>
      <c r="L21" s="27">
        <f>ดัชนี!Y21/ดัชนี!M21*100-100</f>
        <v>0.3972194637537001</v>
      </c>
      <c r="M21" s="57"/>
      <c r="N21" s="28">
        <f>ดัชนี!O21/ดัชนี!N21*100-100</f>
        <v>0</v>
      </c>
      <c r="O21" s="27">
        <f>ดัชนี!P21/ดัชนี!O21*100-100</f>
        <v>0.39564787339267582</v>
      </c>
      <c r="P21" s="28">
        <f>ดัชนี!Q21/ดัชนี!P21*100-100</f>
        <v>-0.29556650246304628</v>
      </c>
      <c r="Q21" s="27">
        <f>ดัชนี!R21/ดัชนี!Q21*100-100</f>
        <v>9.8814229249001073E-2</v>
      </c>
      <c r="R21" s="28">
        <f>ดัชนี!S21/ดัชนี!R21*100-100</f>
        <v>9.8716683119448589E-2</v>
      </c>
      <c r="S21" s="27">
        <f>ดัชนี!T21/ดัชนี!S21*100-100</f>
        <v>9.8619329388554888E-2</v>
      </c>
      <c r="T21" s="28">
        <f>ดัชนี!U21/ดัชนี!T21*100-100</f>
        <v>-9.8522167487686829E-2</v>
      </c>
      <c r="U21" s="27">
        <f>ดัชนี!V21/ดัชนี!U21*100-100</f>
        <v>0.19723865877709557</v>
      </c>
      <c r="V21" s="28">
        <f>ดัชนี!W21/ดัชนี!V21*100-100</f>
        <v>-0.29527559055118502</v>
      </c>
      <c r="W21" s="27">
        <f>ดัชนี!X21/ดัชนี!W21*100-100</f>
        <v>9.8716683119448589E-2</v>
      </c>
      <c r="X21" s="28">
        <f>ดัชนี!Y21/ดัชนี!X21*100-100</f>
        <v>-0.29585798816569309</v>
      </c>
      <c r="Y21" s="33"/>
    </row>
    <row r="22" spans="1:25" ht="24" x14ac:dyDescent="0.2">
      <c r="A22" s="32" t="s">
        <v>21</v>
      </c>
      <c r="B22" s="97">
        <f>ดัชนี!O22/ดัชนี!C22*100-100</f>
        <v>2.0036429872495489</v>
      </c>
      <c r="C22" s="27">
        <f>ดัชนี!P22/ดัชนี!D22*100-100</f>
        <v>3.419593345656196</v>
      </c>
      <c r="D22" s="27">
        <f>ดัชนี!Q22/ดัชนี!E22*100-100</f>
        <v>4.4719314938154184</v>
      </c>
      <c r="E22" s="27">
        <f>ดัชนี!R22/ดัชนี!F22*100-100</f>
        <v>2.770083102493075</v>
      </c>
      <c r="F22" s="27">
        <f>ดัชนี!S22/ดัชนี!G22*100-100</f>
        <v>4.7619047619047734</v>
      </c>
      <c r="G22" s="27">
        <f>ดัชนี!T22/ดัชนี!H22*100-100</f>
        <v>5.4409005628518088</v>
      </c>
      <c r="H22" s="27">
        <f>ดัชนี!U22/ดัชนี!I22*100-100</f>
        <v>2.6532479414455707</v>
      </c>
      <c r="I22" s="27">
        <f>ดัชนี!V22/ดัชนี!J22*100-100</f>
        <v>4.5244690674053629</v>
      </c>
      <c r="J22" s="27">
        <f>ดัชนี!W22/ดัชนี!K22*100-100</f>
        <v>-3.0575539568345391</v>
      </c>
      <c r="K22" s="27">
        <f>ดัชนี!X22/ดัชนี!L22*100-100</f>
        <v>-2.6173285198555902</v>
      </c>
      <c r="L22" s="27">
        <f>ดัชนี!Y22/ดัชนี!M22*100-100</f>
        <v>-2.5316455696202524</v>
      </c>
      <c r="M22" s="57"/>
      <c r="N22" s="28">
        <f>ดัชนี!O22/ดัชนี!N22*100-100</f>
        <v>0</v>
      </c>
      <c r="O22" s="27">
        <f>ดัชนี!P22/ดัชนี!O22*100-100</f>
        <v>-8.9285714285708195E-2</v>
      </c>
      <c r="P22" s="28">
        <f>ดัชนี!Q22/ดัชนี!P22*100-100</f>
        <v>-1.8766756032171656</v>
      </c>
      <c r="Q22" s="27">
        <f>ดัชนี!R22/ดัชนี!Q22*100-100</f>
        <v>1.3661202185792263</v>
      </c>
      <c r="R22" s="28">
        <f>ดัชนี!S22/ดัชนี!R22*100-100</f>
        <v>0.80862533692722138</v>
      </c>
      <c r="S22" s="27">
        <f>ดัชนี!T22/ดัชนี!S22*100-100</f>
        <v>0.17825311942958422</v>
      </c>
      <c r="T22" s="28">
        <f>ดัชนี!U22/ดัชนี!T22*100-100</f>
        <v>-0.17793594306050409</v>
      </c>
      <c r="U22" s="27">
        <f>ดัชนี!V22/ดัชนี!U22*100-100</f>
        <v>0.89126559714796372</v>
      </c>
      <c r="V22" s="28">
        <f>ดัชนี!W22/ดัชนี!V22*100-100</f>
        <v>-4.7703180212014189</v>
      </c>
      <c r="W22" s="27">
        <f>ดัชนี!X22/ดัชนี!W22*100-100</f>
        <v>9.276437847867669E-2</v>
      </c>
      <c r="X22" s="28">
        <f>ดัชนี!Y22/ดัชนี!X22*100-100</f>
        <v>-9.2678405931422958E-2</v>
      </c>
      <c r="Y22" s="33"/>
    </row>
    <row r="23" spans="1:25" ht="24" x14ac:dyDescent="0.2">
      <c r="A23" s="32" t="s">
        <v>22</v>
      </c>
      <c r="B23" s="97">
        <f>ดัชนี!O23/ดัชนี!C23*100-100</f>
        <v>-2.2367194780987774</v>
      </c>
      <c r="C23" s="27">
        <f>ดัชนี!P23/ดัชนี!D23*100-100</f>
        <v>-1.0242085661080154</v>
      </c>
      <c r="D23" s="27">
        <f>ดัชนี!Q23/ดัชนี!E23*100-100</f>
        <v>-0.37348272642388736</v>
      </c>
      <c r="E23" s="27">
        <f>ดัชนี!R23/ดัชนี!F23*100-100</f>
        <v>0.83955223880596463</v>
      </c>
      <c r="F23" s="27">
        <f>ดัชนี!S23/ดัชนี!G23*100-100</f>
        <v>2.0774315391879128</v>
      </c>
      <c r="G23" s="27">
        <f>ดัชนี!T23/ดัชนี!H23*100-100</f>
        <v>2.0793950850661531</v>
      </c>
      <c r="H23" s="27">
        <f>ดัชนี!U23/ดัชนี!I23*100-100</f>
        <v>1.6853932584269558</v>
      </c>
      <c r="I23" s="27">
        <f>ดัชนี!V23/ดัชนี!J23*100-100</f>
        <v>-0.92165898617511743</v>
      </c>
      <c r="J23" s="27">
        <f>ดัชนี!W23/ดัชนี!K23*100-100</f>
        <v>-1.6589861751152029</v>
      </c>
      <c r="K23" s="27">
        <f>ดัชนี!X23/ดัชนี!L23*100-100</f>
        <v>-0.37383177570093551</v>
      </c>
      <c r="L23" s="27">
        <f>ดัชนี!Y23/ดัชนี!M23*100-100</f>
        <v>1.0406811731315031</v>
      </c>
      <c r="M23" s="57"/>
      <c r="N23" s="28">
        <f>ดัชนี!O23/ดัชนี!N23*100-100</f>
        <v>0</v>
      </c>
      <c r="O23" s="27">
        <f>ดัชนี!P23/ดัชนี!O23*100-100</f>
        <v>1.3346043851286851</v>
      </c>
      <c r="P23" s="28">
        <f>ดัชนี!Q23/ดัชนี!P23*100-100</f>
        <v>0.37629350893698188</v>
      </c>
      <c r="Q23" s="27">
        <f>ดัชนี!R23/ดัชนี!Q23*100-100</f>
        <v>1.3120899718837649</v>
      </c>
      <c r="R23" s="28">
        <f>ดัชนี!S23/ดัชนี!R23*100-100</f>
        <v>0</v>
      </c>
      <c r="S23" s="27">
        <f>ดัชนี!T23/ดัชนี!S23*100-100</f>
        <v>-9.2506938020335383E-2</v>
      </c>
      <c r="T23" s="28">
        <f>ดัชนี!U23/ดัชนี!T23*100-100</f>
        <v>0.55555555555555713</v>
      </c>
      <c r="U23" s="27">
        <f>ดัชนี!V23/ดัชนี!U23*100-100</f>
        <v>-1.0128913443830498</v>
      </c>
      <c r="V23" s="28">
        <f>ดัชนี!W23/ดัชนี!V23*100-100</f>
        <v>-0.74418604651162923</v>
      </c>
      <c r="W23" s="27">
        <f>ดัชนี!X23/ดัชนี!W23*100-100</f>
        <v>-9.3720712277416851E-2</v>
      </c>
      <c r="X23" s="28">
        <f>ดัชนี!Y23/ดัชนี!X23*100-100</f>
        <v>0.18761726078800223</v>
      </c>
      <c r="Y23" s="33"/>
    </row>
    <row r="24" spans="1:25" ht="24" x14ac:dyDescent="0.2">
      <c r="A24" s="32" t="s">
        <v>23</v>
      </c>
      <c r="B24" s="97">
        <f>ดัชนี!O24/ดัชนี!C24*100-100</f>
        <v>0</v>
      </c>
      <c r="C24" s="27">
        <f>ดัชนี!P24/ดัชนี!D24*100-100</f>
        <v>0</v>
      </c>
      <c r="D24" s="27">
        <f>ดัชนี!Q24/ดัชนี!E24*100-100</f>
        <v>0</v>
      </c>
      <c r="E24" s="27">
        <f>ดัชนี!R24/ดัชนี!F24*100-100</f>
        <v>0</v>
      </c>
      <c r="F24" s="27">
        <f>ดัชนี!S24/ดัชนี!G24*100-100</f>
        <v>0</v>
      </c>
      <c r="G24" s="27">
        <f>ดัชนี!T24/ดัชนี!H24*100-100</f>
        <v>0</v>
      </c>
      <c r="H24" s="27">
        <f>ดัชนี!U24/ดัชนี!I24*100-100</f>
        <v>0</v>
      </c>
      <c r="I24" s="27">
        <f>ดัชนี!V24/ดัชนี!J24*100-100</f>
        <v>0</v>
      </c>
      <c r="J24" s="27">
        <f>ดัชนี!W24/ดัชนี!K24*100-100</f>
        <v>0</v>
      </c>
      <c r="K24" s="27">
        <f>ดัชนี!X24/ดัชนี!L24*100-100</f>
        <v>0</v>
      </c>
      <c r="L24" s="27">
        <f>ดัชนี!Y24/ดัชนี!M24*100-100</f>
        <v>0</v>
      </c>
      <c r="M24" s="57"/>
      <c r="N24" s="28">
        <f>ดัชนี!O24/ดัชนี!N24*100-100</f>
        <v>0</v>
      </c>
      <c r="O24" s="27">
        <f>ดัชนี!P24/ดัชนี!O24*100-100</f>
        <v>0</v>
      </c>
      <c r="P24" s="28">
        <f>ดัชนี!Q24/ดัชนี!P24*100-100</f>
        <v>0</v>
      </c>
      <c r="Q24" s="27">
        <f>ดัชนี!R24/ดัชนี!Q24*100-100</f>
        <v>0</v>
      </c>
      <c r="R24" s="28">
        <f>ดัชนี!S24/ดัชนี!R24*100-100</f>
        <v>0</v>
      </c>
      <c r="S24" s="27">
        <f>ดัชนี!T24/ดัชนี!S24*100-100</f>
        <v>0</v>
      </c>
      <c r="T24" s="28">
        <f>ดัชนี!U24/ดัชนี!T24*100-100</f>
        <v>0</v>
      </c>
      <c r="U24" s="27">
        <f>ดัชนี!V24/ดัชนี!U24*100-100</f>
        <v>0</v>
      </c>
      <c r="V24" s="28">
        <f>ดัชนี!W24/ดัชนี!V24*100-100</f>
        <v>0</v>
      </c>
      <c r="W24" s="27">
        <f>ดัชนี!X24/ดัชนี!W24*100-100</f>
        <v>0</v>
      </c>
      <c r="X24" s="28">
        <f>ดัชนี!Y24/ดัชนี!X24*100-100</f>
        <v>0</v>
      </c>
      <c r="Y24" s="33"/>
    </row>
    <row r="25" spans="1:25" ht="24" x14ac:dyDescent="0.2">
      <c r="A25" s="32" t="s">
        <v>24</v>
      </c>
      <c r="B25" s="97">
        <f>ดัชนี!O25/ดัชนี!C25*100-100</f>
        <v>0</v>
      </c>
      <c r="C25" s="27">
        <f>ดัชนี!P25/ดัชนี!D25*100-100</f>
        <v>0</v>
      </c>
      <c r="D25" s="27">
        <f>ดัชนี!Q25/ดัชนี!E25*100-100</f>
        <v>0</v>
      </c>
      <c r="E25" s="27">
        <f>ดัชนี!R25/ดัชนี!F25*100-100</f>
        <v>0</v>
      </c>
      <c r="F25" s="27">
        <f>ดัชนี!S25/ดัชนี!G25*100-100</f>
        <v>0</v>
      </c>
      <c r="G25" s="27">
        <f>ดัชนี!T25/ดัชนี!H25*100-100</f>
        <v>0</v>
      </c>
      <c r="H25" s="27">
        <f>ดัชนี!U25/ดัชนี!I25*100-100</f>
        <v>0</v>
      </c>
      <c r="I25" s="27">
        <f>ดัชนี!V25/ดัชนี!J25*100-100</f>
        <v>0</v>
      </c>
      <c r="J25" s="27">
        <f>ดัชนี!W25/ดัชนี!K25*100-100</f>
        <v>0</v>
      </c>
      <c r="K25" s="27">
        <f>ดัชนี!X25/ดัชนี!L25*100-100</f>
        <v>0</v>
      </c>
      <c r="L25" s="27">
        <f>ดัชนี!Y25/ดัชนี!M25*100-100</f>
        <v>0</v>
      </c>
      <c r="M25" s="57"/>
      <c r="N25" s="28">
        <f>ดัชนี!O25/ดัชนี!N25*100-100</f>
        <v>0</v>
      </c>
      <c r="O25" s="27">
        <f>ดัชนี!P25/ดัชนี!O25*100-100</f>
        <v>0</v>
      </c>
      <c r="P25" s="28">
        <f>ดัชนี!Q25/ดัชนี!P25*100-100</f>
        <v>0</v>
      </c>
      <c r="Q25" s="27">
        <f>ดัชนี!R25/ดัชนี!Q25*100-100</f>
        <v>0</v>
      </c>
      <c r="R25" s="28">
        <f>ดัชนี!S25/ดัชนี!R25*100-100</f>
        <v>0</v>
      </c>
      <c r="S25" s="27">
        <f>ดัชนี!T25/ดัชนี!S25*100-100</f>
        <v>0</v>
      </c>
      <c r="T25" s="28">
        <f>ดัชนี!U25/ดัชนี!T25*100-100</f>
        <v>0</v>
      </c>
      <c r="U25" s="27">
        <f>ดัชนี!V25/ดัชนี!U25*100-100</f>
        <v>0</v>
      </c>
      <c r="V25" s="28">
        <f>ดัชนี!W25/ดัชนี!V25*100-100</f>
        <v>0</v>
      </c>
      <c r="W25" s="27">
        <f>ดัชนี!X25/ดัชนี!W25*100-100</f>
        <v>0</v>
      </c>
      <c r="X25" s="28">
        <f>ดัชนี!Y25/ดัชนี!X25*100-100</f>
        <v>0</v>
      </c>
      <c r="Y25" s="33"/>
    </row>
    <row r="26" spans="1:25" ht="24" x14ac:dyDescent="0.2">
      <c r="A26" s="32" t="s">
        <v>25</v>
      </c>
      <c r="B26" s="97">
        <f>ดัชนี!O26/ดัชนี!C26*100-100</f>
        <v>-5.8915946582875165</v>
      </c>
      <c r="C26" s="27">
        <f>ดัชนี!P26/ดัชนี!D26*100-100</f>
        <v>-2.5862068965517295</v>
      </c>
      <c r="D26" s="27">
        <f>ดัชนี!Q26/ดัชนี!E26*100-100</f>
        <v>-0.86819258089977325</v>
      </c>
      <c r="E26" s="27">
        <f>ดัชนี!R26/ดัชนี!F26*100-100</f>
        <v>2.201257861635213</v>
      </c>
      <c r="F26" s="27">
        <f>ดัชนี!S26/ดัชนี!G26*100-100</f>
        <v>5.7770545158665669</v>
      </c>
      <c r="G26" s="27">
        <f>ดัชนี!T26/ดัชนี!H26*100-100</f>
        <v>5.7049714751426137</v>
      </c>
      <c r="H26" s="27">
        <f>ดัชนี!U26/ดัชนี!I26*100-100</f>
        <v>4.6141607000795659</v>
      </c>
      <c r="I26" s="27">
        <f>ดัชนี!V26/ดัชนี!J26*100-100</f>
        <v>-2.5894897182026</v>
      </c>
      <c r="J26" s="27">
        <f>ดัชนี!W26/ดัชนี!K26*100-100</f>
        <v>-4.4935262757044967</v>
      </c>
      <c r="K26" s="27">
        <f>ดัชนี!X26/ดัชนี!L26*100-100</f>
        <v>-1.1067193675889371</v>
      </c>
      <c r="L26" s="27">
        <f>ดัชนี!Y26/ดัชนี!M26*100-100</f>
        <v>2.9459901800327231</v>
      </c>
      <c r="M26" s="57"/>
      <c r="N26" s="28">
        <f>ดัชนี!O26/ดัชนี!N26*100-100</f>
        <v>0</v>
      </c>
      <c r="O26" s="27">
        <f>ดัชนี!P26/ดัชนี!O26*100-100</f>
        <v>3.7562604340567702</v>
      </c>
      <c r="P26" s="28">
        <f>ดัชนี!Q26/ดัชนี!P26*100-100</f>
        <v>1.0458567980691953</v>
      </c>
      <c r="Q26" s="27">
        <f>ดัชนี!R26/ดัชนี!Q26*100-100</f>
        <v>3.5031847133758021</v>
      </c>
      <c r="R26" s="28">
        <f>ดัชนี!S26/ดัชนี!R26*100-100</f>
        <v>0</v>
      </c>
      <c r="S26" s="27">
        <f>ดัชนี!T26/ดัชนี!S26*100-100</f>
        <v>-0.23076923076924061</v>
      </c>
      <c r="T26" s="28">
        <f>ดัชนี!U26/ดัชนี!T26*100-100</f>
        <v>1.3878180416345458</v>
      </c>
      <c r="U26" s="27">
        <f>ดัชนี!V26/ดัชนี!U26*100-100</f>
        <v>-2.7376425855513276</v>
      </c>
      <c r="V26" s="28">
        <f>ดัชนี!W26/ดัชนี!V26*100-100</f>
        <v>-1.9546520719311928</v>
      </c>
      <c r="W26" s="27">
        <f>ดัชนี!X26/ดัชนี!W26*100-100</f>
        <v>-0.23923444976077235</v>
      </c>
      <c r="X26" s="28">
        <f>ดัชนี!Y26/ดัชนี!X26*100-100</f>
        <v>0.5595523581135069</v>
      </c>
      <c r="Y26" s="33"/>
    </row>
    <row r="27" spans="1:25" ht="24" x14ac:dyDescent="0.2">
      <c r="A27" s="32" t="s">
        <v>26</v>
      </c>
      <c r="B27" s="97">
        <f>ดัชนี!O27/ดัชนี!C27*100-100</f>
        <v>0</v>
      </c>
      <c r="C27" s="27">
        <f>ดัชนี!P27/ดัชนี!D27*100-100</f>
        <v>0</v>
      </c>
      <c r="D27" s="27">
        <f>ดัชนี!Q27/ดัชนี!E27*100-100</f>
        <v>0</v>
      </c>
      <c r="E27" s="27">
        <f>ดัชนี!R27/ดัชนี!F27*100-100</f>
        <v>0</v>
      </c>
      <c r="F27" s="27">
        <f>ดัชนี!S27/ดัชนี!G27*100-100</f>
        <v>0</v>
      </c>
      <c r="G27" s="27">
        <f>ดัชนี!T27/ดัชนี!H27*100-100</f>
        <v>0</v>
      </c>
      <c r="H27" s="27">
        <f>ดัชนี!U27/ดัชนี!I27*100-100</f>
        <v>0</v>
      </c>
      <c r="I27" s="27">
        <f>ดัชนี!V27/ดัชนี!J27*100-100</f>
        <v>0</v>
      </c>
      <c r="J27" s="27">
        <f>ดัชนี!W27/ดัชนี!K27*100-100</f>
        <v>0</v>
      </c>
      <c r="K27" s="27">
        <f>ดัชนี!X27/ดัชนี!L27*100-100</f>
        <v>0</v>
      </c>
      <c r="L27" s="27">
        <f>ดัชนี!Y27/ดัชนี!M27*100-100</f>
        <v>0</v>
      </c>
      <c r="M27" s="57"/>
      <c r="N27" s="28">
        <f>ดัชนี!O27/ดัชนี!N27*100-100</f>
        <v>0</v>
      </c>
      <c r="O27" s="27">
        <f>ดัชนี!P27/ดัชนี!O27*100-100</f>
        <v>0</v>
      </c>
      <c r="P27" s="28">
        <f>ดัชนี!Q27/ดัชนี!P27*100-100</f>
        <v>0</v>
      </c>
      <c r="Q27" s="27">
        <f>ดัชนี!R27/ดัชนี!Q27*100-100</f>
        <v>0</v>
      </c>
      <c r="R27" s="28">
        <f>ดัชนี!S27/ดัชนี!R27*100-100</f>
        <v>0</v>
      </c>
      <c r="S27" s="27">
        <f>ดัชนี!T27/ดัชนี!S27*100-100</f>
        <v>0</v>
      </c>
      <c r="T27" s="28">
        <f>ดัชนี!U27/ดัชนี!T27*100-100</f>
        <v>0</v>
      </c>
      <c r="U27" s="27">
        <f>ดัชนี!V27/ดัชนี!U27*100-100</f>
        <v>0</v>
      </c>
      <c r="V27" s="28">
        <f>ดัชนี!W27/ดัชนี!V27*100-100</f>
        <v>0</v>
      </c>
      <c r="W27" s="27">
        <f>ดัชนี!X27/ดัชนี!W27*100-100</f>
        <v>0</v>
      </c>
      <c r="X27" s="28">
        <f>ดัชนี!Y27/ดัชนี!X27*100-100</f>
        <v>0</v>
      </c>
      <c r="Y27" s="33"/>
    </row>
    <row r="28" spans="1:25" ht="24" x14ac:dyDescent="0.2">
      <c r="A28" s="32" t="s">
        <v>27</v>
      </c>
      <c r="B28" s="97">
        <f>ดัชนี!O28/ดัชนี!C28*100-100</f>
        <v>-0.74626865671642406</v>
      </c>
      <c r="C28" s="27">
        <f>ดัชนี!P28/ดัชนี!D28*100-100</f>
        <v>-0.83955223880597885</v>
      </c>
      <c r="D28" s="27">
        <f>ดัชนี!Q28/ดัชนี!E28*100-100</f>
        <v>1.2310606060606233</v>
      </c>
      <c r="E28" s="27">
        <f>ดัชนี!R28/ดัชนี!F28*100-100</f>
        <v>1.2310606060606233</v>
      </c>
      <c r="F28" s="27">
        <f>ดัชนี!S28/ดัชนี!G28*100-100</f>
        <v>-0.37453183520598543</v>
      </c>
      <c r="G28" s="27">
        <f>ดัชนี!T28/ดัชนี!H28*100-100</f>
        <v>9.389671361500973E-2</v>
      </c>
      <c r="H28" s="27">
        <f>ดัชนี!U28/ดัชนี!I28*100-100</f>
        <v>-1.2115563839701622</v>
      </c>
      <c r="I28" s="27">
        <f>ดัชนี!V28/ดัชนี!J28*100-100</f>
        <v>-1.2115563839701622</v>
      </c>
      <c r="J28" s="27">
        <f>ดัชนี!W28/ดัชนี!K28*100-100</f>
        <v>0.28169014084507182</v>
      </c>
      <c r="K28" s="27">
        <f>ดัชนี!X28/ดัชนี!L28*100-100</f>
        <v>-0.18691588785047486</v>
      </c>
      <c r="L28" s="27">
        <f>ดัชนี!Y28/ดัชนี!M28*100-100</f>
        <v>-0.74349442379183017</v>
      </c>
      <c r="M28" s="57"/>
      <c r="N28" s="28">
        <f>ดัชนี!O28/ดัชนี!N28*100-100</f>
        <v>0</v>
      </c>
      <c r="O28" s="27">
        <f>ดัชนี!P28/ดัชนี!O28*100-100</f>
        <v>-9.3984962406025829E-2</v>
      </c>
      <c r="P28" s="28">
        <f>ดัชนี!Q28/ดัชนี!P28*100-100</f>
        <v>0.56444026340547282</v>
      </c>
      <c r="Q28" s="27">
        <f>ดัชนี!R28/ดัชนี!Q28*100-100</f>
        <v>0</v>
      </c>
      <c r="R28" s="28">
        <f>ดัชนี!S28/ดัชนี!R28*100-100</f>
        <v>-0.46772684752104965</v>
      </c>
      <c r="S28" s="27">
        <f>ดัชนี!T28/ดัชนี!S28*100-100</f>
        <v>0.18796992481202324</v>
      </c>
      <c r="T28" s="28">
        <f>ดัชนี!U28/ดัชนี!T28*100-100</f>
        <v>-0.56285178236396405</v>
      </c>
      <c r="U28" s="27">
        <f>ดัชนี!V28/ดัชนี!U28*100-100</f>
        <v>0</v>
      </c>
      <c r="V28" s="28">
        <f>ดัชนี!W28/ดัชนี!V28*100-100</f>
        <v>0.75471698113207708</v>
      </c>
      <c r="W28" s="27">
        <f>ดัชนี!X28/ดัชนี!W28*100-100</f>
        <v>0</v>
      </c>
      <c r="X28" s="28">
        <f>ดัชนี!Y28/ดัชนี!X28*100-100</f>
        <v>0</v>
      </c>
      <c r="Y28" s="33"/>
    </row>
    <row r="29" spans="1:25" ht="24" x14ac:dyDescent="0.2">
      <c r="A29" s="32" t="s">
        <v>28</v>
      </c>
      <c r="B29" s="97">
        <f>ดัชนี!O29/ดัชนี!C29*100-100</f>
        <v>0.38834951456310307</v>
      </c>
      <c r="C29" s="27">
        <f>ดัชนี!P29/ดัชนี!D29*100-100</f>
        <v>0.38834951456310307</v>
      </c>
      <c r="D29" s="27">
        <f>ดัชนี!Q29/ดัชนี!E29*100-100</f>
        <v>0.38834951456310307</v>
      </c>
      <c r="E29" s="27">
        <f>ดัชนี!R29/ดัชนี!F29*100-100</f>
        <v>0.38834951456310307</v>
      </c>
      <c r="F29" s="27">
        <f>ดัชนี!S29/ดัชนี!G29*100-100</f>
        <v>0.38834951456310307</v>
      </c>
      <c r="G29" s="27">
        <f>ดัชนี!T29/ดัชนี!H29*100-100</f>
        <v>0.38834951456310307</v>
      </c>
      <c r="H29" s="27">
        <f>ดัชนี!U29/ดัชนี!I29*100-100</f>
        <v>0.38834951456310307</v>
      </c>
      <c r="I29" s="27">
        <f>ดัชนี!V29/ดัชนี!J29*100-100</f>
        <v>0.38834951456310307</v>
      </c>
      <c r="J29" s="27">
        <f>ดัชนี!W29/ดัชนี!K29*100-100</f>
        <v>0</v>
      </c>
      <c r="K29" s="27">
        <f>ดัชนี!X29/ดัชนี!L29*100-100</f>
        <v>0</v>
      </c>
      <c r="L29" s="27">
        <f>ดัชนี!Y29/ดัชนี!M29*100-100</f>
        <v>-0.6769825918762109</v>
      </c>
      <c r="M29" s="57"/>
      <c r="N29" s="28">
        <f>ดัชนี!O29/ดัชนี!N29*100-100</f>
        <v>0</v>
      </c>
      <c r="O29" s="27">
        <f>ดัชนี!P29/ดัชนี!O29*100-100</f>
        <v>0</v>
      </c>
      <c r="P29" s="28">
        <f>ดัชนี!Q29/ดัชนี!P29*100-100</f>
        <v>0</v>
      </c>
      <c r="Q29" s="27">
        <f>ดัชนี!R29/ดัชนี!Q29*100-100</f>
        <v>0</v>
      </c>
      <c r="R29" s="28">
        <f>ดัชนี!S29/ดัชนี!R29*100-100</f>
        <v>0</v>
      </c>
      <c r="S29" s="27">
        <f>ดัชนี!T29/ดัชนี!S29*100-100</f>
        <v>0</v>
      </c>
      <c r="T29" s="28">
        <f>ดัชนี!U29/ดัชนี!T29*100-100</f>
        <v>0</v>
      </c>
      <c r="U29" s="27">
        <f>ดัชนี!V29/ดัชนี!U29*100-100</f>
        <v>0</v>
      </c>
      <c r="V29" s="28">
        <f>ดัชนี!W29/ดัชนี!V29*100-100</f>
        <v>0</v>
      </c>
      <c r="W29" s="27">
        <f>ดัชนี!X29/ดัชนี!W29*100-100</f>
        <v>0</v>
      </c>
      <c r="X29" s="28">
        <f>ดัชนี!Y29/ดัชนี!X29*100-100</f>
        <v>-0.6769825918762109</v>
      </c>
      <c r="Y29" s="33"/>
    </row>
    <row r="30" spans="1:25" ht="24" x14ac:dyDescent="0.2">
      <c r="A30" s="34" t="s">
        <v>2</v>
      </c>
      <c r="B30" s="58">
        <f>ดัชนี!O30/ดัชนี!C30*100-100</f>
        <v>0.18779342723004788</v>
      </c>
      <c r="C30" s="59">
        <f>ดัชนี!P30/ดัชนี!D30*100-100</f>
        <v>0.37593984962404647</v>
      </c>
      <c r="D30" s="59">
        <f>ดัชนี!Q30/ดัชนี!E30*100-100</f>
        <v>0.5660377358490507</v>
      </c>
      <c r="E30" s="59">
        <f>ดัชนี!R30/ดัชนี!F30*100-100</f>
        <v>0.47036688617122024</v>
      </c>
      <c r="F30" s="59">
        <f>ดัชนี!S30/ดัชนี!G30*100-100</f>
        <v>0.47036688617122024</v>
      </c>
      <c r="G30" s="59">
        <f>ดัชนี!T30/ดัชนี!H30*100-100</f>
        <v>0.65851364063969697</v>
      </c>
      <c r="H30" s="59">
        <f>ดัชนี!U30/ดัชนี!I30*100-100</f>
        <v>0.37558685446010998</v>
      </c>
      <c r="I30" s="59">
        <f>ดัชนี!V30/ดัชนี!J30*100-100</f>
        <v>0.56338028169014365</v>
      </c>
      <c r="J30" s="59">
        <f>ดัชนี!W30/ดัชนี!K30*100-100</f>
        <v>-9.3720712277416851E-2</v>
      </c>
      <c r="K30" s="59">
        <f>ดัชนี!X30/ดัชนี!L30*100-100</f>
        <v>-9.3720712277416851E-2</v>
      </c>
      <c r="L30" s="59">
        <f>ดัชนี!Y30/ดัชนี!M30*100-100</f>
        <v>-9.3808630393994008E-2</v>
      </c>
      <c r="M30" s="60"/>
      <c r="N30" s="99">
        <f>ดัชนี!O30/ดัชนี!N30*100-100</f>
        <v>0</v>
      </c>
      <c r="O30" s="59">
        <f>ดัชนี!P30/ดัชนี!O30*100-100</f>
        <v>9.372071227740264E-2</v>
      </c>
      <c r="P30" s="99">
        <f>ดัชนี!Q30/ดัชนี!P30*100-100</f>
        <v>-0.18726591760299982</v>
      </c>
      <c r="Q30" s="59">
        <f>ดัชนี!R30/ดัชนี!Q30*100-100</f>
        <v>0.18761726078800223</v>
      </c>
      <c r="R30" s="99">
        <f>ดัชนี!S30/ดัชนี!R30*100-100</f>
        <v>0</v>
      </c>
      <c r="S30" s="59">
        <f>ดัชนี!T30/ดัชนี!S30*100-100</f>
        <v>0.18726591760301403</v>
      </c>
      <c r="T30" s="99">
        <f>ดัชนี!U30/ดัชนี!T30*100-100</f>
        <v>-9.3457943925230325E-2</v>
      </c>
      <c r="U30" s="59">
        <f>ดัชนี!V30/ดัชนี!U30*100-100</f>
        <v>0.18709073900839712</v>
      </c>
      <c r="V30" s="99">
        <f>ดัชนี!W30/ดัชนี!V30*100-100</f>
        <v>-0.46685340802987696</v>
      </c>
      <c r="W30" s="59">
        <f>ดัชนี!X30/ดัชนี!W30*100-100</f>
        <v>0</v>
      </c>
      <c r="X30" s="99">
        <f>ดัชนี!Y30/ดัชนี!X30*100-100</f>
        <v>-9.3808630393994008E-2</v>
      </c>
      <c r="Y30" s="100"/>
    </row>
    <row r="31" spans="1:25" ht="24" x14ac:dyDescent="0.2">
      <c r="A31" s="35" t="s">
        <v>29</v>
      </c>
      <c r="B31" s="61">
        <f>ดัชนี!O31/ดัชนี!C31*100-100</f>
        <v>-5.008787346221439</v>
      </c>
      <c r="C31" s="62">
        <f>ดัชนี!P31/ดัชนี!D31*100-100</f>
        <v>-3.1971580817051404</v>
      </c>
      <c r="D31" s="62">
        <f>ดัชนี!Q31/ดัชนี!E31*100-100</f>
        <v>-3.2114183764495863</v>
      </c>
      <c r="E31" s="62">
        <f>ดัชนี!R31/ดัชนี!F31*100-100</f>
        <v>-1.1524822695035368</v>
      </c>
      <c r="F31" s="62">
        <f>ดัชนี!S31/ดัชนี!G31*100-100</f>
        <v>1.2715712988192536</v>
      </c>
      <c r="G31" s="62">
        <f>ดัชนี!T31/ดัชนี!H31*100-100</f>
        <v>0.98478066248878804</v>
      </c>
      <c r="H31" s="62">
        <f>ดัชนี!U31/ดัชนี!I31*100-100</f>
        <v>2.5500910746812337</v>
      </c>
      <c r="I31" s="62">
        <f>ดัชนี!V31/ดัชนี!J31*100-100</f>
        <v>1.976639712488776</v>
      </c>
      <c r="J31" s="62">
        <f>ดัชนี!W31/ดัชนี!K31*100-100</f>
        <v>0.99728014505893725</v>
      </c>
      <c r="K31" s="62">
        <f>ดัชนี!X31/ดัชนี!L31*100-100</f>
        <v>1.2762078395624314</v>
      </c>
      <c r="L31" s="62">
        <f>ดัชนี!Y31/ดัชนี!M31*100-100</f>
        <v>0.91074681238616506</v>
      </c>
      <c r="M31" s="63"/>
      <c r="N31" s="101">
        <f>ดัชนี!O31/ดัชนี!N31*100-100</f>
        <v>0</v>
      </c>
      <c r="O31" s="62">
        <f>ดัชนี!P31/ดัชนี!O31*100-100</f>
        <v>0.83256244218317477</v>
      </c>
      <c r="P31" s="101">
        <f>ดัชนี!Q31/ดัชนี!P31*100-100</f>
        <v>-0.45871559633027914</v>
      </c>
      <c r="Q31" s="62">
        <f>ดัชนี!R31/ดัชนี!Q31*100-100</f>
        <v>2.7649769585253523</v>
      </c>
      <c r="R31" s="101">
        <f>ดัชนี!S31/ดัชนี!R31*100-100</f>
        <v>0</v>
      </c>
      <c r="S31" s="62">
        <f>ดัชนี!T31/ดัชนี!S31*100-100</f>
        <v>1.1659192825112257</v>
      </c>
      <c r="T31" s="101">
        <f>ดัชนี!U31/ดัชนี!T31*100-100</f>
        <v>-0.17730496453900457</v>
      </c>
      <c r="U31" s="62">
        <f>ดัชนี!V31/ดัชนี!U31*100-100</f>
        <v>0.7992895204262993</v>
      </c>
      <c r="V31" s="101">
        <f>ดัชนี!W31/ดัชนี!V31*100-100</f>
        <v>-1.8502202643171728</v>
      </c>
      <c r="W31" s="62">
        <f>ดัชนี!X31/ดัชนี!W31*100-100</f>
        <v>-0.26929982046679868</v>
      </c>
      <c r="X31" s="101">
        <f>ดัชนี!Y31/ดัชนี!X31*100-100</f>
        <v>-0.27002700270027447</v>
      </c>
      <c r="Y31" s="102"/>
    </row>
    <row r="32" spans="1:25" ht="24" x14ac:dyDescent="0.2">
      <c r="A32" s="32" t="s">
        <v>30</v>
      </c>
      <c r="B32" s="97">
        <f>ดัชนี!O32/ดัชนี!C32*100-100</f>
        <v>-4.8780487804878021</v>
      </c>
      <c r="C32" s="27">
        <f>ดัชนี!P32/ดัชนี!D32*100-100</f>
        <v>-3.1278748850046014</v>
      </c>
      <c r="D32" s="27">
        <f>ดัชนี!Q32/ดัชนี!E32*100-100</f>
        <v>-3.6077705827937052</v>
      </c>
      <c r="E32" s="27">
        <f>ดัชนี!R32/ดัชนี!F32*100-100</f>
        <v>-1.3761467889908232</v>
      </c>
      <c r="F32" s="27">
        <f>ดัชนี!S32/ดัชนี!G32*100-100</f>
        <v>-1.9160583941605864</v>
      </c>
      <c r="G32" s="27">
        <f>ดัชนี!T32/ดัชนี!H32*100-100</f>
        <v>0.82720588235294201</v>
      </c>
      <c r="H32" s="27">
        <f>ดัชนี!U32/ดัชนี!I32*100-100</f>
        <v>3.9122137404580286</v>
      </c>
      <c r="I32" s="27">
        <f>ดัชนี!V32/ดัชนี!J32*100-100</f>
        <v>5.4976303317535411</v>
      </c>
      <c r="J32" s="27">
        <f>ดัชนี!W32/ดัชนี!K32*100-100</f>
        <v>2.8355387523629503</v>
      </c>
      <c r="K32" s="27">
        <f>ดัชนี!X32/ดัชนี!L32*100-100</f>
        <v>1.9736842105263008</v>
      </c>
      <c r="L32" s="27">
        <f>ดัชนี!Y32/ดัชนี!M32*100-100</f>
        <v>-9.2678405931422958E-2</v>
      </c>
      <c r="M32" s="57"/>
      <c r="N32" s="28">
        <f>ดัชนี!O32/ดัชนี!N32*100-100</f>
        <v>0</v>
      </c>
      <c r="O32" s="27">
        <f>ดัชนี!P32/ดัชนี!O32*100-100</f>
        <v>0</v>
      </c>
      <c r="P32" s="28">
        <f>ดัชนี!Q32/ดัชนี!P32*100-100</f>
        <v>-1.0446343779676965</v>
      </c>
      <c r="Q32" s="27">
        <f>ดัชนี!R32/ดัชนี!Q32*100-100</f>
        <v>3.1669865642994068</v>
      </c>
      <c r="R32" s="28">
        <f>ดัชนี!S32/ดัชนี!R32*100-100</f>
        <v>0</v>
      </c>
      <c r="S32" s="27">
        <f>ดัชนี!T32/ดัชนี!S32*100-100</f>
        <v>2.0465116279069946</v>
      </c>
      <c r="T32" s="28">
        <f>ดัชนี!U32/ดัชนี!T32*100-100</f>
        <v>-0.72926162260709759</v>
      </c>
      <c r="U32" s="27">
        <f>ดัชนี!V32/ดัชนี!U32*100-100</f>
        <v>2.2038567493112993</v>
      </c>
      <c r="V32" s="28">
        <f>ดัชนี!W32/ดัชนี!V32*100-100</f>
        <v>-2.2461814914645117</v>
      </c>
      <c r="W32" s="27">
        <f>ดัชนี!X32/ดัชนี!W32*100-100</f>
        <v>-0.27573529411763786</v>
      </c>
      <c r="X32" s="28">
        <f>ดัชนี!Y32/ดัชนี!X32*100-100</f>
        <v>-0.64516129032257652</v>
      </c>
      <c r="Y32" s="33"/>
    </row>
    <row r="33" spans="1:25" ht="24.75" thickBot="1" x14ac:dyDescent="0.25">
      <c r="A33" s="36" t="s">
        <v>31</v>
      </c>
      <c r="B33" s="98">
        <f>ดัชนี!O33/ดัชนี!C33*100-100</f>
        <v>-5.3511705685618693</v>
      </c>
      <c r="C33" s="39">
        <f>ดัชนี!P33/ดัชนี!D33*100-100</f>
        <v>-3.4223706176961599</v>
      </c>
      <c r="D33" s="39">
        <f>ดัชนี!Q33/ดัชนี!E33*100-100</f>
        <v>-2.5963149078726957</v>
      </c>
      <c r="E33" s="39">
        <f>ดัชนี!R33/ดัชนี!F33*100-100</f>
        <v>-0.83542188805346029</v>
      </c>
      <c r="F33" s="39">
        <f>ดัชนี!S33/ดัชนี!G33*100-100</f>
        <v>6.6486972147349519</v>
      </c>
      <c r="G33" s="39">
        <f>ดัชนี!T33/ดัชนี!H33*100-100</f>
        <v>1.1955593509820801</v>
      </c>
      <c r="H33" s="39">
        <f>ดัชนี!U33/ดัชนี!I33*100-100</f>
        <v>0.67396798652063694</v>
      </c>
      <c r="I33" s="39">
        <f>ดัชนี!V33/ดัชนี!J33*100-100</f>
        <v>-3.3689400164338679</v>
      </c>
      <c r="J33" s="39">
        <f>ดัชนี!W33/ดัชนี!K33*100-100</f>
        <v>-1.8581081081081123</v>
      </c>
      <c r="K33" s="39">
        <f>ดัชนี!X33/ดัชนี!L33*100-100</f>
        <v>0.17256255392578623</v>
      </c>
      <c r="L33" s="39">
        <f>ดัชนี!Y33/ดัชนี!M33*100-100</f>
        <v>2.4647887323943678</v>
      </c>
      <c r="M33" s="64"/>
      <c r="N33" s="38">
        <f>ดัชนี!O33/ดัชนี!N33*100-100</f>
        <v>0</v>
      </c>
      <c r="O33" s="39">
        <f>ดัชนี!P33/ดัชนี!O33*100-100</f>
        <v>2.2084805653710191</v>
      </c>
      <c r="P33" s="38">
        <f>ดัชนี!Q33/ดัชนี!P33*100-100</f>
        <v>0.51858254105442825</v>
      </c>
      <c r="Q33" s="39">
        <f>ดัชนี!R33/ดัชนี!Q33*100-100</f>
        <v>2.0636285468615796</v>
      </c>
      <c r="R33" s="38">
        <f>ดัชนี!S33/ดัชนี!R33*100-100</f>
        <v>0</v>
      </c>
      <c r="S33" s="39">
        <f>ดัชนี!T33/ดัชนี!S33*100-100</f>
        <v>-0.16849199663016634</v>
      </c>
      <c r="T33" s="38">
        <f>ดัชนี!U33/ดัชนี!T33*100-100</f>
        <v>0.84388185654007941</v>
      </c>
      <c r="U33" s="39">
        <f>ดัชนี!V33/ดัชนี!U33*100-100</f>
        <v>-1.5899581589958132</v>
      </c>
      <c r="V33" s="38">
        <f>ดัชนี!W33/ดัชนี!V33*100-100</f>
        <v>-1.1904761904761898</v>
      </c>
      <c r="W33" s="39">
        <f>ดัชนี!X33/ดัชนี!W33*100-100</f>
        <v>-8.6058519793468236E-2</v>
      </c>
      <c r="X33" s="38">
        <f>ดัชนี!Y33/ดัชนี!X33*100-100</f>
        <v>0.25839793281654977</v>
      </c>
      <c r="Y33" s="40"/>
    </row>
    <row r="34" spans="1:25" x14ac:dyDescent="0.2"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</row>
  </sheetData>
  <mergeCells count="4">
    <mergeCell ref="A2:A3"/>
    <mergeCell ref="A1:Y1"/>
    <mergeCell ref="N2:Y2"/>
    <mergeCell ref="B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ดัชนี</vt:lpstr>
      <vt:lpstr>อัตราการเปลี่ยนแปลง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DBD</dc:creator>
  <cp:lastModifiedBy>DBD</cp:lastModifiedBy>
  <cp:lastPrinted>2025-01-10T07:51:35Z</cp:lastPrinted>
  <dcterms:created xsi:type="dcterms:W3CDTF">2025-01-10T04:45:16Z</dcterms:created>
  <dcterms:modified xsi:type="dcterms:W3CDTF">2025-01-10T09:01:55Z</dcterms:modified>
</cp:coreProperties>
</file>