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25\Desktop\ท้องถิ่น\"/>
    </mc:Choice>
  </mc:AlternateContent>
  <xr:revisionPtr revIDLastSave="0" documentId="8_{0769D2E1-AFDC-4FA6-9EEF-E53E361B5CDF}" xr6:coauthVersionLast="47" xr6:coauthVersionMax="47" xr10:uidLastSave="{00000000-0000-0000-0000-000000000000}"/>
  <bookViews>
    <workbookView xWindow="-120" yWindow="-120" windowWidth="21840" windowHeight="13020" xr2:uid="{6FC74A13-ADA1-45DB-B1EA-93C36EB5DF6C}"/>
  </bookViews>
  <sheets>
    <sheet name="รวม" sheetId="1" r:id="rId1"/>
  </sheets>
  <definedNames>
    <definedName name="_xlnm.Print_Titles" localSheetId="0">รวม!#REF!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2" i="1" l="1"/>
  <c r="J76" i="1"/>
  <c r="I76" i="1"/>
  <c r="J72" i="1"/>
  <c r="I72" i="1"/>
  <c r="J71" i="1"/>
  <c r="I71" i="1"/>
</calcChain>
</file>

<file path=xl/sharedStrings.xml><?xml version="1.0" encoding="utf-8"?>
<sst xmlns="http://schemas.openxmlformats.org/spreadsheetml/2006/main" count="2098" uniqueCount="987">
  <si>
    <t>ลำดับ</t>
  </si>
  <si>
    <t>อำเภอ</t>
  </si>
  <si>
    <t>อปท.</t>
  </si>
  <si>
    <t>ปัญหาอุปสรรค</t>
  </si>
  <si>
    <t>ประปาบาดาล</t>
  </si>
  <si>
    <t>ประปาผิวดิน</t>
  </si>
  <si>
    <t>ประปาส่วนภูมิภาค</t>
  </si>
  <si>
    <t>จำนวนหมู่บ้าน</t>
  </si>
  <si>
    <t>จำนวนครัวเรือน</t>
  </si>
  <si>
    <t>จำนวนประชากร</t>
  </si>
  <si>
    <t>เมืองร้อยเอ็ด</t>
  </si>
  <si>
    <t>อบต.แคนใหญ่</t>
  </si>
  <si>
    <t xml:space="preserve">บ้านหนองเขวา  หมู่ที่ 5 ก่อสร้างปี พ.ศ. 2549 </t>
  </si>
  <si>
    <t>หนองเขวา</t>
  </si>
  <si>
    <t>เกษตรวิสัย</t>
  </si>
  <si>
    <t>ทต.เมืองบัว</t>
  </si>
  <si>
    <t>โครงการก่อสร้างประปาหมู่บ้าน บ้านส้มโฮง หมู่ 2 ต.เมืองบัว ปีก่อสร้าง…2560</t>
  </si>
  <si>
    <t>หนองส้มโฮง</t>
  </si>
  <si>
    <t>น้ำขุ่น</t>
  </si>
  <si>
    <t>ขุดลอกหนองส้มโฮง</t>
  </si>
  <si>
    <t>โครงการก่อสร้างประปาหมู่บ้าน บ้านสำราญนิวาส หมู่ 3 ต.เมืองบัว ปีก่อสร้าง…2554</t>
  </si>
  <si>
    <t>ลำน้ำเตา</t>
  </si>
  <si>
    <t>ช่วงหน้าแล้งน้ำไม่พอใช้</t>
  </si>
  <si>
    <t>ขุดลอกลำน้ำเตา</t>
  </si>
  <si>
    <t>โครงการก่อสร้างประปาหมู่บ้าน บ้านโพนเงิน หมู่ 4 ต.เมืองบัว ปีก่อสร้าง 2555</t>
  </si>
  <si>
    <t>ช่วงหน้าแล้ง</t>
  </si>
  <si>
    <t>อาจสามารถ</t>
  </si>
  <si>
    <t>ทต.อาจสามารถ</t>
  </si>
  <si>
    <t>ก่อสร้างระบบประปาบ้านอาจสามารถ หมู่ 13 ปีก่อสร้าง 2538</t>
  </si>
  <si>
    <t>แม่น้ำชี</t>
  </si>
  <si>
    <t>แพสูบน้ำระยะทางไกล/ท่อเมนต์แตกบ่อย ท่อเดิมเป็นท่อ PVC.</t>
  </si>
  <si>
    <t>เปลี่ยนท่อเมนต์ใหม่ เป็นท่อ HDPE. ท่อ PE.</t>
  </si>
  <si>
    <t>หนองพอก</t>
  </si>
  <si>
    <t>อบต.โคกสว่าง</t>
  </si>
  <si>
    <t>โครงการก่อสร้างระบบประปาหมู่บ้าน บ้านโนนพระ หมู่ที่ 6 ก่อสร้างปี พ.ศ. 2546</t>
  </si>
  <si>
    <t>หนองเม็ก</t>
  </si>
  <si>
    <t>โครงการก่อสร้างระบบประปาหมู่บ้าน บ้านหนองหิน หมู่ที่ 9 ก่อสร้างปี พ.ศ. 2549</t>
  </si>
  <si>
    <t>ห้วยโพง</t>
  </si>
  <si>
    <t>ขาดแคลนน้ำในช่วงฤดูแล้ง</t>
  </si>
  <si>
    <t>จัดหาภาชนะไว้เพื่อกักเก็บน้ำ ในช่วงฤดูฝน</t>
  </si>
  <si>
    <t>ธวัชบุรี</t>
  </si>
  <si>
    <t>ทต.นิเวศน์</t>
  </si>
  <si>
    <t>โครงการก่อสร้าประปาบ้านหนองบัว หมู่ที่ 9</t>
  </si>
  <si>
    <t>หนองบัว</t>
  </si>
  <si>
    <t>บ่อน้ำผิวดินไม่เพียงพอ</t>
  </si>
  <si>
    <t>ขุดลอกหนองน้ำใหม่</t>
  </si>
  <si>
    <t>อบต.ดงครั่งใหญ่</t>
  </si>
  <si>
    <t>โครงการก่อสร้างระบบประปาหมู่บ้าน บ้านโพนผุ หมู่ที่ 6</t>
  </si>
  <si>
    <t>2</t>
  </si>
  <si>
    <t>ลำพลับพลา</t>
  </si>
  <si>
    <t>ระบบผลิตน้ำประปาไม่เพียงพอในช่วงฤดูแล้ง</t>
  </si>
  <si>
    <t>ของบประมาณในการขุดลอกให้เพียงพอต่อความต้องการของผู้ใช้น้ำ</t>
  </si>
  <si>
    <t>โครงการก่อสร้างระบบประปาหมู่บ้าน บ้านแจ่มอารมณ์ หมู่ที่ 7</t>
  </si>
  <si>
    <t>3</t>
  </si>
  <si>
    <t>โครงการก่อสร้างระบบประปาหมู่บ้าน บ้านโพนเงินน้อย หมู่ที่ 8</t>
  </si>
  <si>
    <t>โครงการก่อสร้างระบบประปาหมู่บ้าน บ้านโนนสบาย หมู่ที่ 10</t>
  </si>
  <si>
    <t>คลองร่องหว้า</t>
  </si>
  <si>
    <t>โครงการก่อสร้างระบบประปาหมู่บ้าน บ้านโพนทอง หมู่ที่ 12</t>
  </si>
  <si>
    <t>หนองบ้านโพนทอง</t>
  </si>
  <si>
    <t>เมืองสรวง</t>
  </si>
  <si>
    <t>ทต.คูเมือง</t>
  </si>
  <si>
    <t xml:space="preserve">โครงการก่อสร้างประปาหมู่บ้านแบบผิวดินขนาดใหญ่ บ้านคูเมือง หมู่ที่ 1,3,9 </t>
  </si>
  <si>
    <t>1,3,9</t>
  </si>
  <si>
    <t>หนองช้างเผือก</t>
  </si>
  <si>
    <t>ระบบผลิตน้ำประปาไม่เพียงพอต่อความต้องการ</t>
  </si>
  <si>
    <t>ก่อสร้างระบบประปาแบบผิวดินขนาดใหญ่เพิ่มเติม</t>
  </si>
  <si>
    <t>โครงการก่อสร้างประปาหมู่บ้านแบบผิวดินขนาดใหญ่ บ้านสูงยาง หมู่ที่ 7</t>
  </si>
  <si>
    <t>หนองบ๋าขาด</t>
  </si>
  <si>
    <t>โครงการก่อสร้างประปาหมู่บ้านแบบผิวดินขนาดใหญ่ บ้านสูงยาง หมู่ที่ 4</t>
  </si>
  <si>
    <t>หนองสิม(หนองยาง)</t>
  </si>
  <si>
    <t>โครงการก่อสร้างประปาหมู่บ้านแบบผิวดินขนาดใหญ่ บ้านดงเกลือ หมู่ที่ 6,10</t>
  </si>
  <si>
    <t>6,10</t>
  </si>
  <si>
    <t>หนองคูม่วง</t>
  </si>
  <si>
    <t>โครงการก่อสร้างประปาหมู่บ้านแบบผิวดินขนาดใหญ่ บ้านพังหาด หมู่ที่ 5</t>
  </si>
  <si>
    <t>หนองพังหาด</t>
  </si>
  <si>
    <t>โครงการก่อสร้างประปาหมู่บ้านแบบผิวดินขนาดใหญ่ บ้านป่าดวน  หมู่ที่ 8</t>
  </si>
  <si>
    <t>หนองแวง</t>
  </si>
  <si>
    <t>โครงการปรับปรุงซ่อมแซมระบบประปาหมู่บ้านแบบผิวดิน ขนาดใหญ่  บ้านพังหาด หมู่ที่ 8  เริ่มดำเนินการ 17 ธันวาคม 2564 สิ้นุด 18 เมษายน 2565 อยู่ระหว่างดำเนินการก่อสร้าง</t>
  </si>
  <si>
    <t>เสลภูมิ</t>
  </si>
  <si>
    <t>อบต.นาเลิง</t>
  </si>
  <si>
    <t>ประปาบ้านแห่ ม.9 / พ.ศ.2560</t>
  </si>
  <si>
    <t>อุปกรณ์ชำรุด</t>
  </si>
  <si>
    <t>ประปาบ้านผักกาดหญ้า ม.3 / พ.ศ. 2552</t>
  </si>
  <si>
    <t>ประปาบ้านผักกาดหญ้า ม.4 /พ.ศ. 2560</t>
  </si>
  <si>
    <t>ประปาบ้านคุ้งสะอาด / พ.ศ. 2554</t>
  </si>
  <si>
    <t>ประปาบ้านไชยวาน /  พ.ศ. 2542</t>
  </si>
  <si>
    <t>ประปาบ้านแห่น้อย /พ.ศ.2558</t>
  </si>
  <si>
    <t>ห้วยวังเปลือย</t>
  </si>
  <si>
    <t>อุปกรณ์ชำรุด / น้ำไม่พอใช้</t>
  </si>
  <si>
    <t>ทุ่งเขาหลวง</t>
  </si>
  <si>
    <t>อบต.มะบ้า</t>
  </si>
  <si>
    <t>ระบบประปาหมู่บ้านแบบผิวดินขนาดกลางบ้านขว้างใหญ่ หมู่ที่ 2 ปี 2549 (หมู่ที่ 2 และหมู่ที่ 7  บางส่วน )</t>
  </si>
  <si>
    <t>-น้ำมีตะกอน - ระบบกรองขนาดเล็กผลิตน้ำไม่เพียงพอต่อความต้องการ  เครื่องสูบน้ำชำรุด</t>
  </si>
  <si>
    <t>ก่อสร้างถังกรองน้ำแบบผิวดินเพิ่มเติม จัดซื้อเครื่องสูบน้ำสำรอง</t>
  </si>
  <si>
    <t>ระบบประปาหมู่บ้านบ้านขว้างใหญ่ หมู่ที่8 ปี2559 (หมู่ที 8 และหมู่ที่ 5 )</t>
  </si>
  <si>
    <t xml:space="preserve">น้ำมีตะกอน ระบบกรองน้ำเป็นแบบบาดาล  เครื่องสูบน้ำชำรุด  </t>
  </si>
  <si>
    <t>ระบบประปาหมู่บ้านแบบผิวดินขนาดใหญ่บ้านธารสวรรค์  หมู่ที่ 7 แบบกรมอนามัย ถ่ายโอนให้ อปท.  ปี2520 ( หมู่ที่ 7 และ หมู่ที่ 4 )</t>
  </si>
  <si>
    <t>เครื่องสูบน้ำชำรุด</t>
  </si>
  <si>
    <t>จัดซื้อเครื่องสูบน้ำสำรอง</t>
  </si>
  <si>
    <t>ระบบประปาหมู่บ้านแบบผิวดินขนาดใหญ่มาก บ้านหวายหลึม หมู่ที่ 3 ปี 2549 (หมู่ที่ 3,9,10)</t>
  </si>
  <si>
    <t>อ่างเก็บน้ำหนองสร้างตอนล่าง</t>
  </si>
  <si>
    <t>ทต.กกกุง</t>
  </si>
  <si>
    <t xml:space="preserve">ระบบประปาหมู่บ้าน บ้านหนองยาง-ยางคำ หมู่ที่ 5 , 6 ปี พ.ศ. ที่ก่อสร้าง 2558 </t>
  </si>
  <si>
    <t>หนองยาง</t>
  </si>
  <si>
    <t>ระบบผลิตน้ำประปาไม่เพียงพอต่อความต้องการน้ำขุ่น</t>
  </si>
  <si>
    <t xml:space="preserve">  ก่อสร้างระบบประปาแบบบาดาล ขนาดใหญ่</t>
  </si>
  <si>
    <t>ระบบประปาหมู่เทศบาล หมู่ที่ 1 / ปี พ.ศ. ที่ก่อสร้าง 2560</t>
  </si>
  <si>
    <t xml:space="preserve"> </t>
  </si>
  <si>
    <t xml:space="preserve">  ก่อสร้างระบบประปา  ขนาดใหญ่</t>
  </si>
  <si>
    <t>อบต.กำแพง</t>
  </si>
  <si>
    <t>ระบบประปาหมู่บ้าน บ้านดอกรักใหญ่ หมู่ที่ 2 / บ้านดอกรักใหม่ หมู่ที่ 9</t>
  </si>
  <si>
    <t>ระบบประปาหมู่บ้าน บ้านหนองอ่าง หมู่ที่ 1 / บ้านหนองอ่างพัฒนา หมู่ที่ 11 (ใช้ร่วมกัน) / ปี พ.ศ. ที่ก่อสร้าง 2548</t>
  </si>
  <si>
    <t>สระน้ำบ้านหนองอ่าง</t>
  </si>
  <si>
    <t>ระบบประปาหมู่บ้าน บ้านไทรทอง หมู่ที่ 3 / ปี พ.ศ. ที่ก่อสร้าง 2550</t>
  </si>
  <si>
    <t>โพนทอง</t>
  </si>
  <si>
    <t>อบต.คำนาดี</t>
  </si>
  <si>
    <t>ประปาบ้านคำนาดี หมู่ที่1 / ปี พ.ศ.2542</t>
  </si>
  <si>
    <t>หนองนามน</t>
  </si>
  <si>
    <t xml:space="preserve"> ขาดแคลนน้ำในช่วงฤดูแล้ง</t>
  </si>
  <si>
    <t xml:space="preserve"> ก่อสร้างระบบประปาและ แหล่งน้ำบาดาลเพิ่ม</t>
  </si>
  <si>
    <t>ประปาบ้านปากช่อง หมู่ที่ 8 / ปี พ.ศ.2550</t>
  </si>
  <si>
    <t>หนองปลาค่อจ่อย</t>
  </si>
  <si>
    <t xml:space="preserve">   เพิ่มแหล่งผลิตน้ำบาดาล</t>
  </si>
  <si>
    <t>ประปาบ้านลาดค้อ หมู่ที่ 9 / ปี พ.ศ.2546</t>
  </si>
  <si>
    <t xml:space="preserve">ประปาบ้านบึงงาม  หมู่ที่ 10 /ปี พ.ศ.2542 </t>
  </si>
  <si>
    <t xml:space="preserve">  ขาดแคลนน้ำในช่วงฤดูแล้ง</t>
  </si>
  <si>
    <t>จังหาร</t>
  </si>
  <si>
    <t>ทต.ดินดำ</t>
  </si>
  <si>
    <t>ประปาบ้านดินดำ หมู่ที่9</t>
  </si>
  <si>
    <t>ระบบผลิตน้ำประปาไม่พอกับความต้องการ</t>
  </si>
  <si>
    <t>ก่อสร้างระบบประปาขนาดใหญ่</t>
  </si>
  <si>
    <t>ประปาบ้านคุยค้อ หมู่ที่6</t>
  </si>
  <si>
    <t>แนวเขตการจ่ายน้ำไม่เพียงพอ</t>
  </si>
  <si>
    <t>ขยายเขตแนวท่อส่งน้ำ</t>
  </si>
  <si>
    <t>ประปาบ้านขมิ้น หมู่ที่7</t>
  </si>
  <si>
    <t>แนวท่ออยู่ลึกหมดสภาพ</t>
  </si>
  <si>
    <t>วางท่อส่งน้ำใหม่</t>
  </si>
  <si>
    <t>ประปาบ้านเลิงคา หมู่ที่8,12</t>
  </si>
  <si>
    <t>แนวท่อส่งน้ำอยู่ลึกหมดสภาพต่อการใช้งาน</t>
  </si>
  <si>
    <t>โพธิ์ชัย</t>
  </si>
  <si>
    <t>อบต.สะอาด</t>
  </si>
  <si>
    <t>ประปาบ้านสวนสวรรค์ หมู่ที่ 12 ก่อสร้าง พ.ศ.2538</t>
  </si>
  <si>
    <t>หนองกุดจับ</t>
  </si>
  <si>
    <t>ระบบกรองน้ำชำรุด</t>
  </si>
  <si>
    <t>ซ่อมแซมระบบกรองน้ำ</t>
  </si>
  <si>
    <t>ประปาบ้านท่าเสียว หมู่ที่ 14 ก่อสร้าง พ.ศ.2559</t>
  </si>
  <si>
    <t>บาดาล</t>
  </si>
  <si>
    <t>น้ำไม่เพียงพอ</t>
  </si>
  <si>
    <t>ขุดเจาะบ่อบาดาลเพิ่ม</t>
  </si>
  <si>
    <t>ประปาบ้านคุยจั่น หมู่ที่ 7 ก่อสร้าง พ.ศ.2540</t>
  </si>
  <si>
    <t>ห่อถังสูงชำรุดและระบบจ่ายน้ำ</t>
  </si>
  <si>
    <t>ปรับปรุงซ่อมแซม</t>
  </si>
  <si>
    <t>ประปาบ้านดอนควาย หมู่ที่ 6 ก่อสร้าง พ.ศ.2559</t>
  </si>
  <si>
    <t>ท่อระบบชำรุด</t>
  </si>
  <si>
    <t>อบต.พรสวรรค์</t>
  </si>
  <si>
    <t>ก่อสร้างระบบประปาหมู่บ้านสะอาดนาดี   หมู่ที่  1,2,3  พ.ศ.2550</t>
  </si>
  <si>
    <t>อ่างเก็บน้ำลำห้วยแดง</t>
  </si>
  <si>
    <t>ระบบผลิตน้ำดิบไม่เพียงพอต่อความต้องการ และน้ำขุ่น</t>
  </si>
  <si>
    <t>ขุดลอกแหล่งน้ำผิวดิน เปลี่ยนท่อจ่ายน้ำใหม่</t>
  </si>
  <si>
    <t>สุวรรณภูมิ</t>
  </si>
  <si>
    <t>อบต.นาใหญ่</t>
  </si>
  <si>
    <t>ระบบประปาหมู่บ้านบ้านนาใหญ่หมู่ที่ 15 พ.ศ. 2550</t>
  </si>
  <si>
    <t>ลำห้วยคัดเค้า</t>
  </si>
  <si>
    <t>ช่วงฤดูแล้งน้ำในลำห้วยคัดเค้าจะตื้นเขินและขุ่นทำให้ไม่มีแหล่งน้ำดิบ</t>
  </si>
  <si>
    <t>ขุดลอกหรือขยายแหล่งน้ำให้กว้างและลึกกว่าเดิม หรือทำฝายชลอน้ำ</t>
  </si>
  <si>
    <t>หนองฮี</t>
  </si>
  <si>
    <t>อบต.ดูกอึ่ง</t>
  </si>
  <si>
    <t>ประปาผิวดินขนาดกลาง บ้านวารีเกษม หมู่ที่ 2  พ.ศ. 2557</t>
  </si>
  <si>
    <t>อบต.เขวาทุ่ง</t>
  </si>
  <si>
    <t>ก่อสร้างระบบประปาบ้านหนองบั่ว หมู่ที่ 1</t>
  </si>
  <si>
    <t>หนองบั่ว</t>
  </si>
  <si>
    <t>บ่อน้ำตื้นเขินน้ำไม่เพียงพอ น้ำมีตะกอน</t>
  </si>
  <si>
    <t>เจาะบ่อบาดาลเพิ่มขนาด ศก.6"</t>
  </si>
  <si>
    <t>ก่อสร้างระบบประปาบ้านสระแก้ว หมู่ที่ 5</t>
  </si>
  <si>
    <t>หนองส้วม</t>
  </si>
  <si>
    <t>ก่อสร้างระบบประปาบ้านโพธิ์ หมู่ที่ 7</t>
  </si>
  <si>
    <t>หนองโตะโมะ</t>
  </si>
  <si>
    <t>บ่อน้ำตื้นเขิน'น้ำไม่เพียงพอ น้ำมีตะกอน</t>
  </si>
  <si>
    <t>ก่อสร้างระบบประปาบ้านหนองต่าย หมู่ที่ 8</t>
  </si>
  <si>
    <t>หนองแคนต่าย</t>
  </si>
  <si>
    <t>ก่อสร้างระบบประปาบ้านดอนแคน หมู่ที่ 9</t>
  </si>
  <si>
    <t>หนองกะเดา</t>
  </si>
  <si>
    <t>เชียงขวัญ</t>
  </si>
  <si>
    <t>อบต.พลับพลา</t>
  </si>
  <si>
    <t>ระบบประปาบ้านพลับพลา หมู่ที่ 1</t>
  </si>
  <si>
    <t>สระหลังองค์การบริหารส่วนตำบลพลับพลา</t>
  </si>
  <si>
    <t xml:space="preserve">ระบบประปาบ้านงิ้ว หมู่ที่ 2 </t>
  </si>
  <si>
    <t>อ่างเก็บน้ำท่าอากาศยานร้อยเอ็ด</t>
  </si>
  <si>
    <t>ก่อสร้างระบบคลองแบบคลองเวียน งบประมาณ 800,000</t>
  </si>
  <si>
    <t>ระบบประปาบ้านเกษมสุข หมู่ที่ 5</t>
  </si>
  <si>
    <t>บ่อบาดาลหมู่บ้าน</t>
  </si>
  <si>
    <t>วางท่อจากแม่น้ำชีเข้ามาระบบกรองและ จ่ายน้ำ งบประมาณ 800,000</t>
  </si>
  <si>
    <t>ระบบประปาบ้านเกษมสุข หมู่ที่ 11</t>
  </si>
  <si>
    <t>ก่อสร้างระบบคลองเวียน งบประมาณ 800,000</t>
  </si>
  <si>
    <t>ระบบประปาบ้านหนองแก่ง หมู่ที่ 8</t>
  </si>
  <si>
    <t>ก่อสร้างระบบกรองแบบคลองเวียน งบประมาณ 800,000</t>
  </si>
  <si>
    <t>ระบบประปาบ้านวังยาว หมู่ที่ 9</t>
  </si>
  <si>
    <t>ระบบประปาบ้านวังเจริญ หมู่ที่ 10</t>
  </si>
  <si>
    <t>ทต.หินกอง</t>
  </si>
  <si>
    <t>ระบบประปาหมู่บ้าน บ้านส้มโฮง หมู่ที่ 16 ก่อสร้างเมื่อ พ.ศ. 2558</t>
  </si>
  <si>
    <t>เลิงขี้ตุ่น</t>
  </si>
  <si>
    <t xml:space="preserve">ระบบประปาหมู่บ้าน  บ้านโพนดวน หมู่ที่  8 ก่อสร้างเมื่อ พ.ศ. 2561                             </t>
  </si>
  <si>
    <t>หนองใหญ่</t>
  </si>
  <si>
    <t xml:space="preserve">ขอรับการสนับสนุนงบประมาณก่อสร้างระบบประปาหมู่บ้าน </t>
  </si>
  <si>
    <t>ระบบประปาหมู่บ้าน  บ้านสองชั้น หมู่ที่ 3 ก่อสร้างเมื่อ พ.ศ. 2537</t>
  </si>
  <si>
    <t>ลำน้ำเสียวใหญ่</t>
  </si>
  <si>
    <t>ประปาหมู่บ้าน  บ้านหินกอง หมู่ที่ 1 ก่อสร้างเมื่อ  พ.ศ. 2535</t>
  </si>
  <si>
    <t>ลำเสียวใหญ่</t>
  </si>
  <si>
    <t>ประปาหมู่บ้าน  บ้านคัดเค้า หมู่ที่ 6</t>
  </si>
  <si>
    <t>ห้วยคัดเค้า</t>
  </si>
  <si>
    <t>ประปาหมู่บ้าน บ้านส้มโฮงเหนือ หมู่ที่ 11 ก่อสร้างเมื่อ  พ.ศ. 2553</t>
  </si>
  <si>
    <t>ลำเสียวน้อย</t>
  </si>
  <si>
    <t>ทต.โคกกกม่วง</t>
  </si>
  <si>
    <t xml:space="preserve">ระบบประปาหมู่บ้าน บ้านดงกลาง 2 หมู่ที่ 11ก่อสร้างปี พ.ศ. 2549 </t>
  </si>
  <si>
    <t>หนองหม้อ</t>
  </si>
  <si>
    <t>ระบบผลิตประปาไม่เพียงพอกับความต้อการ</t>
  </si>
  <si>
    <t>ขุดลอกหนองใหม่และวางท่อส่งน้ำใหม่</t>
  </si>
  <si>
    <t>ทต.จำปาขัน</t>
  </si>
  <si>
    <t>ระบบประปาขนาดกลาง หมู่ที่ 5 ,9</t>
  </si>
  <si>
    <t>ลำน้ำเสียว</t>
  </si>
  <si>
    <t>ท่อเมนต์จ่ายน้ำเดิมใช้งานเป็นเวลานานเกิดการอุดตัน จ่ายน้ำไม่สะดวก</t>
  </si>
  <si>
    <t>เปลี่ยนท่อเมนต์จ่ายน้ำใหม่ งบประมาณ 500,000.-</t>
  </si>
  <si>
    <t>ระบบประปาขนาดใหญ่ หมู่ที่ 6, 7</t>
  </si>
  <si>
    <t>ทต.ดอกไม้</t>
  </si>
  <si>
    <t>ก่อสร้างระบบประปาหมู่บ้าน  ประปาแบบผิวดิน  บ้านยางเลิง หมู่ที่ 3 และ หมู่ที่ 6  ก่อสร้าง เมื่อ ปี พ.ศ.2542</t>
  </si>
  <si>
    <t>ทต.ท่าม่วง</t>
  </si>
  <si>
    <t xml:space="preserve">ระบบประปาหมู่บ้าน บ้านท่าม่วง หมู่ที่ 2  </t>
  </si>
  <si>
    <t xml:space="preserve">ระบบประปาหมู่บ้าน บ้านท่าม่วง หมู่ที่ 4  </t>
  </si>
  <si>
    <t>ทต.ทุ่งกุลา</t>
  </si>
  <si>
    <t>ระบบประปาขนาดใหญ่มากหมู่ที่ 1 บ้านสาหร่าย พ.ศ.2563</t>
  </si>
  <si>
    <t>ระบบประปาขนาดใหญ่มากหมู่ที่ 2 บ้านดอนแคน พ.ศ.2563</t>
  </si>
  <si>
    <t>ระบบประปาขนาดใหญ่มากหมู่ที่ 3 บ้านสังข์น้อยพ.ศ.2549</t>
  </si>
  <si>
    <t>หนองสังข์น้อย</t>
  </si>
  <si>
    <t>ระบบผลิตน้ำไม่สะอาด</t>
  </si>
  <si>
    <t>ซ่อมแซมปรับปรุง/831,000.00 บาท</t>
  </si>
  <si>
    <t>ระบบประปาขนาดใหญ่หมูที่ 5 บ้านจาน       พ.ศ.2549</t>
  </si>
  <si>
    <t>ฮ่องแฮ</t>
  </si>
  <si>
    <t>ระบบประปาขนาดใหญ่หมู่ที่ 10 บ้านสังข์ใหญ่  พ.ศ.2564</t>
  </si>
  <si>
    <t>หน่องสังข์ใหญ่</t>
  </si>
  <si>
    <t>ระบบประปาขนาดใหญ่หมู่ที่ 11 บ้านโนนสว่าง พ.ศ.2564</t>
  </si>
  <si>
    <t>ระบบประปาขนาดใหญ่หมู่ที่ 13 บ้านเตย พ.ศ.2542</t>
  </si>
  <si>
    <t>ลำน้ำเตย</t>
  </si>
  <si>
    <t>ทต.ทุ่งหลวง</t>
  </si>
  <si>
    <t>ก่อสร้างระบบประปาหมู่บ้านตาหยวก หมู่ที่ 1 พ.ศ.๒๕๓๕</t>
  </si>
  <si>
    <t>ปริมาณน้ำไม่เพียงพอระบบเดิมชำรุด</t>
  </si>
  <si>
    <t>ปรับปรุงซ่อมแซมระบบผลิตน้ำประปา งบประมาณ  1,000,000 บาท</t>
  </si>
  <si>
    <t>ก่อสร้างระบบประปาหมู่บ้านร้านหญ้า หมู่ที่ 3 พ.ศ.๒๕๖๑</t>
  </si>
  <si>
    <t>ลำพลับพลา,หนองเลิงมล</t>
  </si>
  <si>
    <t>ระบบท่อจ่ายน้ำประปาไม่เพียงพอ</t>
  </si>
  <si>
    <t>ปรับปรุงขยายเขตท่อจ่ายน้ำประปา งบประมาณ  500,000 บาท</t>
  </si>
  <si>
    <t>ก่อสร้างระบบประปาหมู่บ้านโพนเดื่อ หมู่ที่ 4 พ.ศ.๒๕47</t>
  </si>
  <si>
    <t>ปริมาณน้ำไม่เพียงพอ</t>
  </si>
  <si>
    <t>ขุดขยายบ่อน้ำดิบผลิตน้ำประปาเพิ่มเติม งบประมาณ  500,000  บาท</t>
  </si>
  <si>
    <t>ก่อสร้างระบบประปาหมู่บ้านทุ่งทรายทอง     หมู่ที่ 7 พ.ศ.๒๕48</t>
  </si>
  <si>
    <t>หนองประปาทุ่งทรายทอง</t>
  </si>
  <si>
    <t>ก่อสร้างระบบประปาหมู่บ้านสระโพนทอง     หมู่ที่ 8 พ.ศ.๒๕47</t>
  </si>
  <si>
    <t>หนองสระสี่เหลี่ยม</t>
  </si>
  <si>
    <t>ก่อสร้างระบบประปาหมู่บ้านโนนสมบูรณ์     หมู่ที่ 9 พ.ศ.๒๕61</t>
  </si>
  <si>
    <t>ก่อสร้างระบบประปาหมู่บ้านตาหยวก หมู่ที่ 10 พ.ศ.๒๕61</t>
  </si>
  <si>
    <t>หนองกุดเป่ง</t>
  </si>
  <si>
    <t>ก่อสร้างระบบประปาหมู่บ้านตาหยวก หมู่ที่ 13 พ.ศ.๒๕61</t>
  </si>
  <si>
    <t>หนองบ่อตาแล</t>
  </si>
  <si>
    <t>ก่อสร้างระบบประปาหมู่บ้านโนนสะอาด     หมู่ที่ 14 พ.ศ.๒๕60</t>
  </si>
  <si>
    <t>หนองประปาบ้านโนนสะอาด</t>
  </si>
  <si>
    <t>ปรับปรุงขยายเขตท่อจ่ายน้ำประปา งบประมาณ  300,000 บาท</t>
  </si>
  <si>
    <t>ทต.โพนทอง</t>
  </si>
  <si>
    <t>ประปาส่วนภูมิภาค สาขาโพนทอง</t>
  </si>
  <si>
    <t>บึงแหลมพยอม</t>
  </si>
  <si>
    <t xml:space="preserve">ปริมาณน้ำไม่เพียงพอช่วงฤดูแล้ง  น้ำไหลน้อย  </t>
  </si>
  <si>
    <t>ทำการขุดลอกบึงแหลมพยอม  เพื่อเพิ่มพื้นที่กักเก็บน้ำ</t>
  </si>
  <si>
    <t>ทต.มะอึ</t>
  </si>
  <si>
    <t>โครงการก่อสร้างระบบประปาหมู่บ้าน บ้านยางกู่ หมู่ที่ 6 ก่อสร้างปี พ.ศ. 2560</t>
  </si>
  <si>
    <t>หนองกู่</t>
  </si>
  <si>
    <t>โครงการก่อสร้างระบบประปาหมู่บ้าน บ้านมะอึ หมู่ที่ 8 ก่อสร้างปี พ.ศ. 2559</t>
  </si>
  <si>
    <t>โครงการก่อสร้างระบบประปาหมู่บ้าน บ้านปรางค์กู่ หมู่ที่ 9 ก่อสร้างปี พ.ศ. 2560</t>
  </si>
  <si>
    <t>ทต.วังหลวง</t>
  </si>
  <si>
    <t>ปรับปรุงระบบประปาหมู่บ้านคอกควาย หมู่ที่ 2  พ.ศ.2563</t>
  </si>
  <si>
    <t>ลำห้วยวังหลวง</t>
  </si>
  <si>
    <t xml:space="preserve">น้ำขุ่นมีตะกอน </t>
  </si>
  <si>
    <t>ขุดลอกแหล่งน้ำเพื่อกักกเก็บน้ำเพิ่ม</t>
  </si>
  <si>
    <t>ปรับปรุงระบบประปาหมู่บ้านท่างาม   หมู่ที่ 7  พ.ศ.2560</t>
  </si>
  <si>
    <t>ลำน้ำยัง</t>
  </si>
  <si>
    <t>ปรับปรุงระบบประปาหมู่บ้านกกทัน  หมู่ที่ 8  พ.ศ.2558</t>
  </si>
  <si>
    <t>ก่อสร้างระบบประปาหมู่บ้านท่าบ่อ หมู่ที่ 11   พ.ศ.2563</t>
  </si>
  <si>
    <t>ก่อสร้างระบบประปาหมู่บ้านบาก หมู่ที่ 14  พ.ศ.2558</t>
  </si>
  <si>
    <t>ลำห้วยซัน</t>
  </si>
  <si>
    <t>ทต.แวง</t>
  </si>
  <si>
    <t>โครงการก่อสร้างประปาหมู่บ้าน บ้านหนองแสงทุ่ง หมู่ 8</t>
  </si>
  <si>
    <t>บึงหนองแสงทุ่ง</t>
  </si>
  <si>
    <t>ขุดลอกบึงหนองแสงทุ่ง</t>
  </si>
  <si>
    <t>โครงการก่อสร้างประปาหมู่บ้าน บ้านทุ่งแสงทอง หมู่ 12 ปีก่อสร้าง…2558…….</t>
  </si>
  <si>
    <t>โครงการก่อสร้างประปาหมู่บ้าน บ้านหนองแสงท่า หมู่ 9 ปีก่อสร้าง…2564…….</t>
  </si>
  <si>
    <t>บึงใหม่โพนทอง</t>
  </si>
  <si>
    <t>ไม่มี</t>
  </si>
  <si>
    <t>ทต.หนองพอก</t>
  </si>
  <si>
    <t>ประปาหมู่บ้าน หมู่ที่1ตำบลหนองพอก พ.ศ.2538</t>
  </si>
  <si>
    <t>อ่างเก็บน้ำห้วยทราย</t>
  </si>
  <si>
    <t>ท่อเมนส่งน้ำชำรุด เนื่องจากใช้งานมานาน</t>
  </si>
  <si>
    <t>เปลี่ยนท่อส่งน้ำใหม่ งบประมาณ 10,000,000บาท</t>
  </si>
  <si>
    <t>ประปาหมู่บ้าน หมู่ที่1ตำบลหนองพอก พ.ศ.2560</t>
  </si>
  <si>
    <t>เปลี่ยนท่อส่งน้ำใหม่ งบประมาณ 5,000,000บาท</t>
  </si>
  <si>
    <t>ทต.อุ่มเม้า</t>
  </si>
  <si>
    <t>โครงการก่อสร้างระบบประปาหมู่บ้าน หมู่ที่ 6 บ้านฝั่งแดง ก่อสร้าง ปี พ.ศ.2551</t>
  </si>
  <si>
    <t>หนองตาโว</t>
  </si>
  <si>
    <t>ช่วงฤดูแล้งบ่อบาดาลมีปริมาณน้ำที่น้อย,ท่อส่งและระบบกรอกน้ำดิบเป็นสนิม,และอุปกรณ์ชำรุดหลายรายการ</t>
  </si>
  <si>
    <t>เปลี่ยนอุปกรณ์ต่างๆที่ชำรุด,เจาะบ่อดาลใหม่ที่มีปริมาณน้ำที่เพียงพอในฤดูแล้ง,เปลี่ยนระบบท่อส่งน้ำดิบเดิมที่เป็นท่อเหล็กให้เป็นท่อ HDPE ทั้งระบบ</t>
  </si>
  <si>
    <t>โครงการก่อสร้างระบบประปาหมู่บ้าน หมู่ที่ 7 บ้านป่าสุ่ม ก่อสร้าง ปี พ.ศ.2553/ซ่อมแซม ปี พ.ศ.2559</t>
  </si>
  <si>
    <t>/</t>
  </si>
  <si>
    <t>หนองป่าสุ่ม</t>
  </si>
  <si>
    <t>ช่วงฤดูแล้งน้ำดิบไม่เพียงพอ อุปกรณ์บางอย่างชำรุดเสียหาย</t>
  </si>
  <si>
    <t>เปลี่ยนอุปกรณ์ต่างๆที่ชำรุด,ขุดลอกแหล่งน้ำดิบใหม่</t>
  </si>
  <si>
    <t>โครงการก่อสร้างระบบประปาหมู่บ้าน หมู่ที่ 9 บ้านฮางฮะ ก่อสร้าง ปี พ.ศ.2557 /ปรับปรุง/ซ่อมแซมและขยายเขตระบบจ่ายน้ำประปา ปี พ.ศ.2565</t>
  </si>
  <si>
    <t>หนองมน</t>
  </si>
  <si>
    <t>อุปกรณ์ภายในโรงสูบน้ำดิบแลระบบกรองชำรุดหลายรายการ</t>
  </si>
  <si>
    <t>เปลี่ยนอุปกรณ์ต่างๆที่ชำรุด เปลี่ยนระบบท่อเดิมที่เป็นท่อเหล็กให้เป็นท่อ HDPE ทั้งระบบ</t>
  </si>
  <si>
    <t xml:space="preserve">โครงการก่อสร้างระบบประปาหมู่บ้าน หมู่ที่ 10 บ้านยางน้อย ก่อสร้าง ปี พ.ศ.2543 </t>
  </si>
  <si>
    <t>แหล่งน้ำดิบเป็นน้ำเหลือง,ท่อส่งและระบบกรอกน้ำดิบเป็นสนิม,และอุปกรณ์ชำรุดหลายรายการ</t>
  </si>
  <si>
    <t>โครงการก่อสร้างระบบประปาหมู่บ้าน หมู่ที่ 12 บ้านมะโก๊ก ก่อสร้าง ปี พ.ศ.2558 / ปรับปรุงซ่อมแซม ปี พ.ศ.2564</t>
  </si>
  <si>
    <t>ทต.หนองหิน</t>
  </si>
  <si>
    <t>ประปาวังอีผุย</t>
  </si>
  <si>
    <t>เจาะบ่อบาดาลเพิ่ม</t>
  </si>
  <si>
    <t>จตุรพักตรพิมาน</t>
  </si>
  <si>
    <t>ทต.โคกล่าม</t>
  </si>
  <si>
    <t>ประปา บ้านหนองพวง ม.11</t>
  </si>
  <si>
    <t>หนองพวง</t>
  </si>
  <si>
    <t>ไม่มีปัญหา</t>
  </si>
  <si>
    <t xml:space="preserve">ประปาบ้านหนองคูบอน ม.5 </t>
  </si>
  <si>
    <t>หนองคูบอน</t>
  </si>
  <si>
    <t>ทต.โนนชัยศรี</t>
  </si>
  <si>
    <t>โครงการก่อสร้างประปาหมู่บ้าน หมู่ที่ 2 บ้านโคกสมบูรณ์ ปีก่อสร้าง 2544</t>
  </si>
  <si>
    <t>บึงแซงขุมเหล็ก</t>
  </si>
  <si>
    <t>จัดซื้อสารส้ม งบประมาณ 50,000 บาท</t>
  </si>
  <si>
    <t>โครงการก่อสร้างประปาหมู่บ้าน หมู่ที่ 7 บ้านดอนหวาย</t>
  </si>
  <si>
    <t>บึงแซงน้ำจั้น</t>
  </si>
  <si>
    <t>โครงการก่อสร้างประปาหมู่บ้าน หมู่ที่ 11 บ้านวังชัย</t>
  </si>
  <si>
    <t>บึงห้วยดอกช้อน</t>
  </si>
  <si>
    <t>โพนทราย</t>
  </si>
  <si>
    <t>ทต.โพนทราย</t>
  </si>
  <si>
    <t>ระบบประปาหมู่บ้าน ผิวดิน ม.1 ม.2</t>
  </si>
  <si>
    <t>ฝายดอนหม่วย</t>
  </si>
  <si>
    <t>ไม่สามารถส่งน้ำดิบมายังระบบได้</t>
  </si>
  <si>
    <t>ตั้งงบประมาณซ่อมแชม</t>
  </si>
  <si>
    <t>ทต.จตุรพักตรพิมาน</t>
  </si>
  <si>
    <t>ก่อสร้างประปาผิวดินขนาดผลิต 50 ลบ.ม./ชั่วโมง ปี พ.ศ. ที่ก่อสร้าง 2546</t>
  </si>
  <si>
    <t>อ่างเก็บนํ้าห้วยกุดแดง</t>
  </si>
  <si>
    <t>อบต.เกษตรวิสัย</t>
  </si>
  <si>
    <t>สร้างระบบประปาหมู่บ้าน หมู่ที่ 11 บ้านโพนงอย(ปี พ.ศ.2556)</t>
  </si>
  <si>
    <t>หนองสิม</t>
  </si>
  <si>
    <t>*ระบบกรองน้ำคุณภาพไม่ดี(ทำให้น้ำมีสีขุ่น)</t>
  </si>
  <si>
    <t>สร้างระบบประปาหมู่บ้าน หมู่ที่ 18 บ้านประชาชื่น(ปี พ.ศ.2548)</t>
  </si>
  <si>
    <t>*ระบบกรองน้ำคุณภาพไม่ดี(ทำให้น้ำมีสีขุ่น)/ระบบท่อเมนอุดตัน</t>
  </si>
  <si>
    <t>อบต.โพธิ์ทอง</t>
  </si>
  <si>
    <t>ก่อสร้างระบบประปาหมู่บ้านนาโพธิ์   หมู่ที่  2,3,4,12  พ.ศ.2544</t>
  </si>
  <si>
    <t>อ่างเก็บน้ำหนองฟ้า</t>
  </si>
  <si>
    <t>ระบบประปาเดิมเป็นบาดาลขนาดกลาง ไม่เพียงพอต่อการใช้น้ำของราษฎร</t>
  </si>
  <si>
    <t>ก่อสร้างระบบประปาผิวดินขนาดใหญ่มากทดแทน</t>
  </si>
  <si>
    <t>อบต.ไพศาล</t>
  </si>
  <si>
    <t>ก่อสร้างประปาบ้านหัวบ่อ หมู่ 3</t>
  </si>
  <si>
    <t>หนองบัวแดง</t>
  </si>
  <si>
    <t>จัดบริการรถส่งน้ำ ใช้งบอบต.</t>
  </si>
  <si>
    <t>ก่อสร้างประปาบ้านท่าบ่อ หมู่ 5</t>
  </si>
  <si>
    <t>หนองยางน้อย</t>
  </si>
  <si>
    <t>ก่อสร้างประปาบ้านเก่าน้อย หมู่ 6</t>
  </si>
  <si>
    <t>หนองเขี่ยน</t>
  </si>
  <si>
    <t>อบต.กกโพธิ์</t>
  </si>
  <si>
    <t>ปาหมู่บ้าน บ้านโชคอำนวย หมู่ที่ 10</t>
  </si>
  <si>
    <t>น้ำไม่สะอาด</t>
  </si>
  <si>
    <t>ติดตั้งระบบกรองน้ำแบบป๊อกแท็งค์ในบัญชีนวัตกรรมไทย วงเงิน 3,300,000 บาท</t>
  </si>
  <si>
    <t>พนมไพร</t>
  </si>
  <si>
    <t>อบต.กุดน้ำใส</t>
  </si>
  <si>
    <t>โครงการก่อสร้างประปาหมู่บ้าน อบต.กุดน้ำใส ปีก่อสร้าง…พ.ศ.2545…</t>
  </si>
  <si>
    <t>กุดน้ำใส</t>
  </si>
  <si>
    <t>ชำรุดและน้ำไม่เพียงพอใช้ได้เป็นบางส่วน</t>
  </si>
  <si>
    <t>ขาดงบประมาณในการซ่อมแซม ใช้งบประมาณ 500,000 บาท</t>
  </si>
  <si>
    <t>อบต.ขอนแก่น</t>
  </si>
  <si>
    <t>ประปาบ้านตับเต่า  หมู่ที่ 5</t>
  </si>
  <si>
    <t>อาคารควบคุมระบบผลิตน้ำมีสภาพเก่า</t>
  </si>
  <si>
    <t>ซ่อมแซมอาคารระบบผลิตน้ำประปาผิวดิน</t>
  </si>
  <si>
    <t>ประปาบ้านแคนเหนือ  หมู่ที่ 7</t>
  </si>
  <si>
    <t>หนองแคน</t>
  </si>
  <si>
    <t>- ระบบผลิตน้ำไม่พอต่อการใช้งาน  - แนวท่อส่งน้ำอยู่ลึก</t>
  </si>
  <si>
    <t>ประปาบ้านแคนใต้  หมู่ที่ 8</t>
  </si>
  <si>
    <t>- ระบบผลิตน้ำไม่พอต่อการใช้งาน  - แนวท่อส่งน้ำอยู่ลึกยากต่อการซ่อมบำรุง</t>
  </si>
  <si>
    <t>ก่อสร้างระบบประปาผิวดินขนาดใหญ่</t>
  </si>
  <si>
    <t>ประปาบ้านขอนแก่นกลาง  หมู่ที่ 11</t>
  </si>
  <si>
    <t>ประปาบ้านแคน หมู่ที่ 14</t>
  </si>
  <si>
    <t>-ระบบผลิตน้ำไม่พอต่อการใช้งาน   -แนวท่อส่งน้ำอยู่ลึก</t>
  </si>
  <si>
    <t>อบต.ทุ่งทอง</t>
  </si>
  <si>
    <t>โครงการก่อสร้างประปาผิวดินขนาดใหญ่ หมู่ 1        พ.ศ.  2550</t>
  </si>
  <si>
    <t>หนองหินมล</t>
  </si>
  <si>
    <t>ปริมาณน้ำดิบไม่พอใช้กรณีฝนแล้ง</t>
  </si>
  <si>
    <t>ขุดหนองน้ำเพิ่มปริมาณการกักเก็บน้ำดิบงบประมาณ 1,000,000บาท</t>
  </si>
  <si>
    <t>โครงการก่อสร้างประปาผิวดินขนาดใหญ่มาก หมู่ 2,3พ.ศ.  2545</t>
  </si>
  <si>
    <t>หนองน้ำแซบ</t>
  </si>
  <si>
    <t>โครงการก่อสร้างประปาผิวดินขนาดใหญ่มาก หมู่ 4,10 พ.ศ.  2560</t>
  </si>
  <si>
    <t>ห้วยหว้า</t>
  </si>
  <si>
    <t>ขุดแหล่งน้ำเพิ่มปริมาณการกักเก็บน้ำดิบงบประมาณ 2,000,000บาท</t>
  </si>
  <si>
    <t>โครงการก่อสร้างประปาผิวดินขนาดใหญ่มาก หมู่ 6,5 พ.ศ.  2551</t>
  </si>
  <si>
    <t>ปริมาณน้ำดิบไม่พอใช้กรณีฝนแล้ง/ระบบผลิตชำรุด</t>
  </si>
  <si>
    <t>กรณีม.6 เปลี่ยนแหล่งน้ำดิบเป็นหนองใหญ่/ก่อส้างโรงสูบน้ำและท่อส่งน้ำดิบและปรับปรุงระบบผลิต  งบประมาณ 2,000,000บาทหรือแยกม.5 โดยก่อสร้างใหม่ตามบัญชีนวัตกรรมไทยป็อกแทงค์ งบประมาณ 5,200,000บาท</t>
  </si>
  <si>
    <t>โครงการก่อสร้างประปาบาดาลหอถ้งไฟเบอร์ 10 ลบ.ม. หมู่ 7 พ.ศ. 2544</t>
  </si>
  <si>
    <t>น้ำเค็มในฤดูแล้ง</t>
  </si>
  <si>
    <t>เปลี่ยนแหล่งน้ำดิบเป็นหนองแวงยาว/ก่อส้างโรงใหม่ตามบัญชีนวัตกรรมไทยป็อกแทงค์งบประมาณ 5,200,000บาท</t>
  </si>
  <si>
    <t>โครงการก่อสร้างประปาผิวดินขนาดใหญ่ หมู่ 8 พ.ศ.  2560</t>
  </si>
  <si>
    <t>หนองคลองยาว</t>
  </si>
  <si>
    <t>ก่อส้างโรงสูบน้ำและท่อส่งน้ำดิบผันน้ำเติมน้ำดิบกักเก็บจากปริมาณน้ำหลากฤดูฝนเข้าหนองคลองยาว  งบประมาณ 2,000,000</t>
  </si>
  <si>
    <t>อบต.นางาม</t>
  </si>
  <si>
    <t xml:space="preserve">ประปาหมู่บ้าน  บ้านโนนโพธิ์  หมู่ที่ 1  </t>
  </si>
  <si>
    <t>ชีหลง</t>
  </si>
  <si>
    <t>ขาดแคลนน้ำในช่วงฤดูแล้งและตะกอนในน้ำ น้ำมีสีขุ่น</t>
  </si>
  <si>
    <t>ขอรับสนับสนุนงบประมาณ</t>
  </si>
  <si>
    <t xml:space="preserve">ประปาหมู่บ้าน บ้านพันขาง  หมู่ที่ 3  </t>
  </si>
  <si>
    <t>ขาดแคลนน้ำในช่วงฤดูแล้งและตะกอนในน้ำ</t>
  </si>
  <si>
    <t>ประปาหมู่บ้าน บ้านโพธิ์ชัน หมู่ที่ 5</t>
  </si>
  <si>
    <t>กุดสนามแข้</t>
  </si>
  <si>
    <t>ประปาหมู่บ้าน บ้านโพธิ์ตาก หมู่ที่ 6</t>
  </si>
  <si>
    <t>ประปาหมู่บ้าน บ้านหนองจอก หมู่ที่ 9</t>
  </si>
  <si>
    <t>ประปาหมู่บ้าน บ้านกุดแข้ หมู่ที่ 12</t>
  </si>
  <si>
    <t>หนองผึ้ง</t>
  </si>
  <si>
    <t>ประปาหมู่บ้าน  บ้านกุดเรือ หมู่ที่ 13</t>
  </si>
  <si>
    <t>หนองกุดเรือ</t>
  </si>
  <si>
    <t>อบต.น้ำอ้อม</t>
  </si>
  <si>
    <t xml:space="preserve">โครงการก่อสร้างระบบประปาผิวดินขนาดใหญ่มากก่อสร้างเมื่อ ปี พ.ศ 2535    </t>
  </si>
  <si>
    <t xml:space="preserve">   - แหล่งน้ำดิบไม่เพียงพอ    - ระบบประปามีอายุการใช้มายาวนาน ทำให้ประสิทธิภาพการใช้งานไม่เต็มที่  (ประมาณ 30 ปี)  - ขาดแคลนงบประมาณในการซ่อมบำรุง</t>
  </si>
  <si>
    <t xml:space="preserve">  - จัดหาแห่งน้ำดิบเพิ่มหรือขุดลอกแหล่งน้ำดิบเดิม  - จำนวนงบประมาณ 500,000 บาท  - ปรับปรุงซ่อมแซมระบบประปาและวางท่อเมนระบบประปาใหม่ 1,500,000 บาท</t>
  </si>
  <si>
    <t xml:space="preserve">โครงการก่อสร้างระบบประปาผิวดินขนาดใหญ่มากก่อสร้างเมื่อ ปี พ.ศ 2547   </t>
  </si>
  <si>
    <t xml:space="preserve"> - แหล่งน้ำดิบไม่เพียงพอ      - ระบบประปามีอายุการใช้มายาวนาน ทำให้ประสิทธิภาพการใช้งานไม่เต็มที่ L724 (ประมาณ 18 ปี) - ขาดแคลนงบประมาณในการซ่อมบำรุง</t>
  </si>
  <si>
    <t xml:space="preserve">โครงการก่อสร้างระบบประปาผิวดินขนาดใหญ่ก่อสร้างเมื่อ ปี พ.ศ 2533         </t>
  </si>
  <si>
    <t>หนองไผ่,ลำน้ำเตา</t>
  </si>
  <si>
    <t xml:space="preserve"> - แหล่งน้ำดิบไม่เพียงพอ    - ระบบประปามีอายุการใช้มายาวนาน ทำให้ประสิทธิภาพการใช้งานไม่เต็มที่  (ประมาณ 32 ปี) - ขาดแคลนงบประมาณในการซ่อมบำรุง                  </t>
  </si>
  <si>
    <t>อบต.บึงเกลือ</t>
  </si>
  <si>
    <t>ก่อสร้างประปาหมู่บ้าน บ้านน้ำจั้นใหญ่ หมู่ที่ 1      ก่อสร้างปี พ.ศ. 2551</t>
  </si>
  <si>
    <t>กุดปลาคูณ</t>
  </si>
  <si>
    <t>ก่อสร้างประปาหมู่บ้าน บ้านโนนสว่าง หมู่ที่ 2        ก่อสร้างปีพ.ศ. 2551</t>
  </si>
  <si>
    <t>หนองฮาง</t>
  </si>
  <si>
    <t xml:space="preserve">ก่อสร้างประปาหมู่บ้านแบบผิวดินขนาดใหญ่ 
 ความจุ 100 ลูกบาศก์เมตร (ถังเก็บน้ำ) บ้านโนนสวรรค์ หมู่ที่ 3 ก่อสร้างปี พ.ศ. 2561
</t>
  </si>
  <si>
    <t>อ่างเก็บน้ำบึงเกลือ</t>
  </si>
  <si>
    <t>ช่วงฤดูแล้งมีปริมาณน้ำดิบไม่เพียงพอ</t>
  </si>
  <si>
    <t>ขุดลอกบ่อน้ำดิบเดิม</t>
  </si>
  <si>
    <t>ก่อสร้างระบบประปาหมู่บ้านแบบผิวดินขนาดกลาง หมู่ที่ 5 บ้านบ่อแกน้อย ก่อสร้างแล้วเสร็จตามสัญญาวันที่ 28 มิถุนายน 2565</t>
  </si>
  <si>
    <t>บึงบ่อแก</t>
  </si>
  <si>
    <t>ก่อสร้างประปาหมู่บ้าน บ้านบ่อแก หมู่ที่ 7         ก่อสร้างปี พ.ศ. 2538</t>
  </si>
  <si>
    <t>ปรับปรุงซ่อมแซมระบบประปาหมู่บ้าน แบบผิวดิน ขนาดกลาง หมู่ที่ 8 บ้านน้ำจั้นน้อย ปรับปรุงซ่อมแซมปี พ.ศ. 2563</t>
  </si>
  <si>
    <t>อบต.บึงงาม</t>
  </si>
  <si>
    <t>ประปาหมู่บ้าน บ้านนาแพง หมู่ที่ 1 /ปี พ.ศ.2559</t>
  </si>
  <si>
    <t>ลำน้ำชี</t>
  </si>
  <si>
    <t>ค่าไฟฟ้าแพงเนื่องจากใช้ไฟฟ้า2มิตเตอร์สุบน้ำขึ้นจากแม่น้ำชี</t>
  </si>
  <si>
    <t>ฝังท่อสุบน้ำใหม่และเปลี่ยนแปลงมิตเตอร์ให้เพียงพอต่อการใช้ไฟฟ้า</t>
  </si>
  <si>
    <t>ประปาหมู่บ้าน บ้านท่าค้อ หมู่ที่ 2 /ปี พ.ศ.2552</t>
  </si>
  <si>
    <t>เครื่องไดร์สูบน้ำชำรุด</t>
  </si>
  <si>
    <t>เปลี่ยนไดร์สูบน้ำและเพิ่มแรงดันให้สูงขึ้น</t>
  </si>
  <si>
    <t>ประปาหมู่บ้าน  มะบ้า หมู่ที่ 3 /ปี พ.ศ.2535</t>
  </si>
  <si>
    <t>ประตูน้ำเปิดปิดท่อเหล็กส่งน้ำขึ้นถังสูงลงถังชำรุด</t>
  </si>
  <si>
    <t>เปลี่ยนประตูน้ำเปิดปิดใหม่เปลี่ยนท่อเหล็กส่งน้ำใหม่</t>
  </si>
  <si>
    <t>ประปาหมู่บ้าน  บ้านนางาม หมู่ที่ 4 /ปี พ.ศ. -</t>
  </si>
  <si>
    <t>ยังไม่มีประปาหมู่บ้าน</t>
  </si>
  <si>
    <t>ก่อสร้างประปาใหม่</t>
  </si>
  <si>
    <t>ประปาหมู่บ้าน  บ้านวังทอง หมู่ที่ 5 /ปี พ.ศ.2552</t>
  </si>
  <si>
    <t>ลำน้ำชี-กุดบึก</t>
  </si>
  <si>
    <t>แนวท่อเมนส่งน้ำไม่เพียงพอต่อความต้องการ</t>
  </si>
  <si>
    <t>ขยายเขตแนวท่อเมนส่งน้ำเพิ่มและปรับปรุงแพสูบน้ำ</t>
  </si>
  <si>
    <t>ประปาหมู่บ้าน หนองไชยวาน หมู่13 /ปี พ.ศ2562</t>
  </si>
  <si>
    <t>ระบบไฟฟ้าไม่เพียงพอระบบกรอกน้ำเสียน้ำไม่สะอาด</t>
  </si>
  <si>
    <t>ปลี่ยนแปลงระบบไฟฟ้าและระบบกรองน้ำ</t>
  </si>
  <si>
    <t>อบต.บึงนคร</t>
  </si>
  <si>
    <t xml:space="preserve"> ระบบประปาหมู่บ้าน บ้านสังข์  บ้านโนนราษี ก่อสร้าง ปี พ.ศ. 2559 </t>
  </si>
  <si>
    <t>บึงจิว</t>
  </si>
  <si>
    <t xml:space="preserve"> ขาดแคลนน้ำฤดูแล้ง</t>
  </si>
  <si>
    <t>ทำการขุดลอกแหล่งน้ำ</t>
  </si>
  <si>
    <t xml:space="preserve"> ระบบประปาหมู่บ้าน บ้านไผ่  ก่อสร้าง ปี พ.ศ. 2550</t>
  </si>
  <si>
    <t>แมน้ำชี</t>
  </si>
  <si>
    <t>อบต.พรมสวรรค์</t>
  </si>
  <si>
    <t>ก่อสร้างระบบประปาหมู่บ้านหนองหิ่งหาย หมู่ที่ 4 ตำบลพรมสวรรค์  พ.ศ. 2560</t>
  </si>
  <si>
    <t>หนองแวงสาธารณประโยชน์</t>
  </si>
  <si>
    <t>น้ำดิบไม่สะอาด มีตวามขุ่นเข็ม มีตะกอนเยอะ</t>
  </si>
  <si>
    <t xml:space="preserve"> ติดตั้งโรงกรองน้ำ หรือถังกรองน้ำเพิ่ม  งบประมาณ 5,000,000 บาท</t>
  </si>
  <si>
    <t>อบต.ม่วงลาด</t>
  </si>
  <si>
    <t>โครงการก่อสร้างประปาผิวดินขนาดใหญ่มาก ม. 9 พ.ศ.  2538</t>
  </si>
  <si>
    <t>โครงการก่อสร้างประปาผิวดินขนาดใหญ่มาก ม. 5, 7 พ.ศ.  2558</t>
  </si>
  <si>
    <t>โครงการก่อสร้างประปาผิวดินขนาดใหญ่มาก ม. 3 พ.ศ.  2558</t>
  </si>
  <si>
    <t>โครงการก่อสร้างประปาผิวดินขนาดใหญ่ ม. 6 พ.ศ. 2564</t>
  </si>
  <si>
    <t>กุดจับ</t>
  </si>
  <si>
    <t>โครงการก่อสร้างประปาผิวดินขนาดใหญ่ ม. 1พ.ศ.  2560</t>
  </si>
  <si>
    <t>โครงการก่อสร้างประปาผิวดินขนาดใหญ่ ม. 8พ.ศ.  2561</t>
  </si>
  <si>
    <t>อบต.สว่าง</t>
  </si>
  <si>
    <t>โครงการก่อสร้างระบบประปาผิวดินขนาดใหญ่ หมู่ที่ 2 บ้านท่าสำราญ  ปีก่อสร้าง 2560</t>
  </si>
  <si>
    <t>บึงก้านตง</t>
  </si>
  <si>
    <t>น้ำไม่เพียงพอ ช่วง กุมภาพันธ์ - พฤษภาคม</t>
  </si>
  <si>
    <t>ขุดลอกแหล่งน้ำ งบประมาณ 8,000,000 บาท</t>
  </si>
  <si>
    <t>โครงการก่อสร้างระบบประปาผิวดินขนาดใหญ่ หมู่ที่ 3 บ้านบึงก้านตง</t>
  </si>
  <si>
    <t>โครงการก่อสร้างระบบประปาผิวดินขนาดใหญ่ หมู่ที่ 6 บ้านคำพระ</t>
  </si>
  <si>
    <t>หนองแซง</t>
  </si>
  <si>
    <t>โครงการก่อสร้างระบบประปาผิวดินขนาดใหญ่ หมู่ที่ 11 บ้านใหม่สถานี ปีก่อสร้าง 2564</t>
  </si>
  <si>
    <t>โครงการก่อสร้างระบบประปาผิวดินขนาดใหญ่ หมู่ที่ 12 บ้านสว่าง ปีก่อสร้าง 2562</t>
  </si>
  <si>
    <t>ฝายกุดเต่า</t>
  </si>
  <si>
    <t>ขุดลอกแหล่งน้ำ      งบประมาณ 5,000,000 บาท</t>
  </si>
  <si>
    <t>อบต.ท่าหาดยาว</t>
  </si>
  <si>
    <t>ระบบประปาหมู่บ้านปลาคูณ หมู่ที่ 1 1/4/2547</t>
  </si>
  <si>
    <t>กุดฮ้าง</t>
  </si>
  <si>
    <t>เนื่องจากอุปกรณ์ของระบบประปาเริ่มเสื่อมสภาพและขาดแคลนน้ำในช่วงฤดูแล้ง</t>
  </si>
  <si>
    <t>ขอรับการสนับสนุนเฉพาะกิจ หรืองบประมาณในการบำรุงซ่อมแซมระบบประปาขุดลอกขุดลอกแหล่งน้ำ</t>
  </si>
  <si>
    <t>ระบบประปาหมู่บ้านม่วงน้อย หมู่ที่ 2  26/12/2560</t>
  </si>
  <si>
    <t>น้ำมูล</t>
  </si>
  <si>
    <t>เนื่องจากอุปกรณ์ของระบบประปาเริ่มเสื่อมสภาพ</t>
  </si>
  <si>
    <t>ขอรับการสนับสนุนเฉพาะกิจ หรืองบประมาณในการบำรุงซ่อมแซมระบบประปา</t>
  </si>
  <si>
    <t>ระบบประปาหมู่บ้านดอนสัมพันธ์ หมู่ที่ 3  13/11/2549</t>
  </si>
  <si>
    <t>กุดหมากยาง</t>
  </si>
  <si>
    <t>ระบบประปาหมู่บ้านศรีโพนทอง หมู่ที่ 4  9/1/2540</t>
  </si>
  <si>
    <t>เนื่องจากพื้นที่ระบบประปาเป็นที่ลุ่มและอุปกรณ์เริ่มเสื่อมสภาพ</t>
  </si>
  <si>
    <t>ขอรับการสนับสนุนเฉพาะกิจก่อสร้างระบบประปาขนาดใหญ่มาก หรืองบประมาณในการบำรุงซ่อมแซมระบบประปา</t>
  </si>
  <si>
    <t>ระบบประปาหมู่บ้านโนนสูง หมู่ที่ 7  13/11/2549</t>
  </si>
  <si>
    <t>ระบบประปาหมู่บ้านหนองพลับ หมู่ที่ 8  15/2/2559</t>
  </si>
  <si>
    <t>ขอรับการสนับสนุนเฉพาะกิจ หรืองบประมาณในการบำรุงซ่อมแซม เจาะบาดาลเพิ่ม</t>
  </si>
  <si>
    <t>ทต.เกาะแก้ว</t>
  </si>
  <si>
    <t>ประผิวดินขนาดใหญ่ หมู่ 1 (ท่าศาลา)</t>
  </si>
  <si>
    <t>แพสูบน้ำรั่วซึม</t>
  </si>
  <si>
    <t>ซ่อมแซมแพสูบน้ำ</t>
  </si>
  <si>
    <t>ประผิวดินขนาดใหญ่ หมู่ 4</t>
  </si>
  <si>
    <t>ประผิวดินขนาดใหญ่ หมู่ 5 (ตลาดสด)</t>
  </si>
  <si>
    <t>ประผิวดินขนาดใหญ่ หมู่ 5 (ท่าศาลา)</t>
  </si>
  <si>
    <t>ประผิวดินขนาดใหญ่ หมู่ 6</t>
  </si>
  <si>
    <t>บึงแม่ครัว</t>
  </si>
  <si>
    <t>ประผิวดินขนาดใหญ่ หมู่ 12 (ท่าศาลา)</t>
  </si>
  <si>
    <t>ประปาหมู่บ้าน หมู่ 13</t>
  </si>
  <si>
    <t>ประผิวดินขนาดใหญ่ หมู่ 14</t>
  </si>
  <si>
    <t>อบต.ภูเงิน</t>
  </si>
  <si>
    <t>ระบบประปาหมู่บ้าน บ้านหวาย หมู่ที่ 8 ปี พ.ศ.2535 (หมู่ที่ 8 และหมู่ที่ 1)</t>
  </si>
  <si>
    <t>หนองหวาย</t>
  </si>
  <si>
    <t>ระบบประปาหมู่บ้าน บ้านมะหรี่ หมู่ที่ 12 ปี พ.ศ.2539</t>
  </si>
  <si>
    <t>หนองคล้า</t>
  </si>
  <si>
    <t>ท่อเมนระบบประปาแตกและชำรุด</t>
  </si>
  <si>
    <t>วางระบบท่อเมนใหม่     ขุดเจาะบ่อบาดาล</t>
  </si>
  <si>
    <t>อบต.ยางคำ</t>
  </si>
  <si>
    <t>ประปาหมู่บ้าน บ้านยางคำ หมู่ที่ 1 /ปี พ.ศ.2557</t>
  </si>
  <si>
    <t>หน้าแล้งน้ำขุ่น</t>
  </si>
  <si>
    <t>ขุดลอกหนองแวง</t>
  </si>
  <si>
    <t xml:space="preserve">ประปาหมู่บ้าน บ้านขี้เหล็ก หมู่ที่ 2 /ปี พ.ศ.2559 </t>
  </si>
  <si>
    <t>หนองเหล็ก</t>
  </si>
  <si>
    <t xml:space="preserve">ประปาหมู่บ้าน  บ้านเหล่าข้าว หมู่ที่ 3 /ปี พ.ศ.2559 </t>
  </si>
  <si>
    <t>แม่น้ำมูล</t>
  </si>
  <si>
    <t>แพลอยรั่ว</t>
  </si>
  <si>
    <t>ก่อสร้างแพลอยสูบน้ำใหม่</t>
  </si>
  <si>
    <t>ประปาหมู่บ้าน  บ้านดอนสำราญ หมู่ที่ 4 /ปี พ.ศ. 2560</t>
  </si>
  <si>
    <t>ขยายเขตแนวท่อเมนส่งน้ำเพิ่ม</t>
  </si>
  <si>
    <t>ประปาหมู่บ้าน  บ้านท่างาม หมู่ที่ 5 /ปี พ.ศ.2565</t>
  </si>
  <si>
    <t>ประปาหมู่บ้าน บ้านหนองเหล็ก หมู่ที่ 10 /ปี พ.ศ.2555</t>
  </si>
  <si>
    <t>ประปาหมู่บ้าน บ้านดอนหม่วย หมู่ที่ 3 ต.โพนทราย /ปี พ.ศ.2549</t>
  </si>
  <si>
    <t>หนองสระวัด</t>
  </si>
  <si>
    <t>อบต.ราชธานี</t>
  </si>
  <si>
    <t>โครงการก่อสร้างระบบประปาผิวดินขนาดใหญ่  บ้านอีหลุบ หมู่ที่ 4 ก่อสร้างปี พ.ศ. 2546</t>
  </si>
  <si>
    <t>หนองสาลีก</t>
  </si>
  <si>
    <t>จัดหาแหล่งน้ำดิบเพิ่ม</t>
  </si>
  <si>
    <t>โครงการก่อสร้างระบบประปาผิวดินขนาดใหญ่มาก      บ้านราชเก่า หมู่ที่ 10 ก่อสร้างปี พ.ศ. 2557</t>
  </si>
  <si>
    <t>ขุดลอกหนองให้มีความลึก</t>
  </si>
  <si>
    <t>อบต.วังสามัคคี</t>
  </si>
  <si>
    <t xml:space="preserve">โครงการก่อสร้างประปาผิวดิน หมู่ที่ 11  ก่อสร้าง ปี.พ.ศ.2563 </t>
  </si>
  <si>
    <t>บึงห้วยซัน</t>
  </si>
  <si>
    <t>จัดบริการรถส่งน้ำ ใช้งบ อบต.</t>
  </si>
  <si>
    <t>โครงการก่อสร้างประปาผิวดิน หมู่ที่ 9 ก่อสร้าง ปี พ.ศ.2563</t>
  </si>
  <si>
    <t>ปรับปรุงซ่อมแซมประปาผิวดิน หมู่ที่ 1 ก่อสร้าง ปี พ.ศ. 2535</t>
  </si>
  <si>
    <t>อบต.ศรีโคตร</t>
  </si>
  <si>
    <t>ก่อสร้างระบบประปาผิวดินขนาดใหญ่ บ้านอีโคตร ก่อสร้างเมื่อ ปี พ.ศ. 2549</t>
  </si>
  <si>
    <t>หนองอีโคตร</t>
  </si>
  <si>
    <t>ระบบการผลิตมีการชำรุดในบางส่วน</t>
  </si>
  <si>
    <t>ซ่อมแซมระบบการผลิตใช้งบประมาณ 5000,000 บาท</t>
  </si>
  <si>
    <t xml:space="preserve">ก่อสร้างระบบประปาผิวดินขนาดใหญ่บ้านหนองหิน ก่อสร้างเมื่อ ปี พ.ศ. 2549 </t>
  </si>
  <si>
    <t>หนองหิน</t>
  </si>
  <si>
    <t>แหล่งน้ำดินไม่เพียงพอ</t>
  </si>
  <si>
    <t>ขุดลอกแหล่งน้ำเพื่อเพิ่มความจุใช้งบประมาณ 10,000,000 บาท</t>
  </si>
  <si>
    <t xml:space="preserve">ก่อสร้างระบบประปาบาดาลขนาดใหญ่บ้านดงเมืองจอก ก่อสร้างเมื่อ ปี พ.ศ. 2549 </t>
  </si>
  <si>
    <t>บ่อบาดาลบ้านดงเมืองจอก</t>
  </si>
  <si>
    <t>แหล่งน้ำดินไม่เพียงพอระบบผลิตชำรุดบางส่วน</t>
  </si>
  <si>
    <t>หาแหล่งน้ำดินเพิ่มใช้งบประมาณ 6000,000 บาท</t>
  </si>
  <si>
    <t>อบต.ศรีสว่าง</t>
  </si>
  <si>
    <t>โครงการก่อสร้างระบบประปาหมู่บ้านบ้านสะแบงตาก หมู่ที่ 2 ก่อสร้างปี 2545</t>
  </si>
  <si>
    <t>หนองแก</t>
  </si>
  <si>
    <t>โครงการก่อสร้างระบบประปาหมู่บ้านบ้านดอนขาม หมู่ที่ 3 ก่อสร้างปี 2543</t>
  </si>
  <si>
    <t>หนองหนามแดง</t>
  </si>
  <si>
    <t>โครงการก่อสร้างระบบประปาหมู่บ้านบ้านสว่าง หมู่ที่ 4 ก่อสร้างปี 2536</t>
  </si>
  <si>
    <t>กุดจงอาง</t>
  </si>
  <si>
    <t>โครงการก่อสร้างระบบประปาหมู่บ้านบ้านดงหมากไฟ หมู่ที่ 5 ก่อสร้างปี 2537</t>
  </si>
  <si>
    <t>หนองคู</t>
  </si>
  <si>
    <t>โครงการก่อสร้างระบบประปาหมู่บ้านบ้านโนนพะยอม หมู่ที่ 8 ก่อสร้างปี 2543</t>
  </si>
  <si>
    <t>เลิงนกทา</t>
  </si>
  <si>
    <t>โครงการก่อสร้างระบบประปาหมู่บ้านบ้านหัวดง หมู่ที่ 12 ก่อสร้างปี 2542</t>
  </si>
  <si>
    <t>หนองหัวดง</t>
  </si>
  <si>
    <t>โครงการก่อสร้างระบบประปาหมู่บ้านบ้านทุ่งสะแก หมู่ที่ 13 ก่อสร้างปี 2537</t>
  </si>
  <si>
    <t>ศรีสมเด็จ</t>
  </si>
  <si>
    <t>อบต.สวนจิก</t>
  </si>
  <si>
    <t>ประปาหมู่บ้าน ผิวดิน ม.1 ม.13</t>
  </si>
  <si>
    <t>หนองกกคูณ ม.13</t>
  </si>
  <si>
    <t>ก่อสร้างนาน/ซ่อมแซม</t>
  </si>
  <si>
    <t>ตั้งงบประมาณซ่อมแซม</t>
  </si>
  <si>
    <t>ประปาหมู่บ้าน ผิวดิน ม.11</t>
  </si>
  <si>
    <t>อ่างเก็บน้ำหนองไร่</t>
  </si>
  <si>
    <t>อบต.แสนชาติ</t>
  </si>
  <si>
    <t>ระบบประปาหมู่บ้านแบบผิวดินขนาดใหญ่มาก หมู่ที่ 1 บ้านเขวาชี ก่อสร้าง พ.ศ.2548</t>
  </si>
  <si>
    <t>น้ำขุ่น ไม่สะอาดเพียงพอต่อความต้องการ</t>
  </si>
  <si>
    <t>ปรับปรุงระบบกรองน้ำผิวดิน</t>
  </si>
  <si>
    <t>ระบบประปาหมู่บ้านแบบผิวดินขนาดใหญ่หมู่ที่ 5 บ้านบึงโดน  ก่อสร้าง พ.ศ.2559</t>
  </si>
  <si>
    <t>ระบบประปาหมู่บ้านแบบผิวดินขนาดใหญ่มาก หมู่ที่ 6 บ้านแซงแหลม ก่อสร้าง พ.ศ.2542</t>
  </si>
  <si>
    <t>อบต.หนองข่นใหญ่</t>
  </si>
  <si>
    <t>โครงการก่อสร้างระบบประปาผิวดินขนาดใหญ่ บ้านดงบัง หมู่ที่ 4,10 ก่อสร้างปี พ.ศ. 2550</t>
  </si>
  <si>
    <t>ท่าฟันโปง</t>
  </si>
  <si>
    <t>โครงการก่อสร้างระบบประปาผิวดินขนาดกลาง บ้านดงทรายงาม หมู่ที่ 9 ก่อสร้างปี พ.ศ. 2550</t>
  </si>
  <si>
    <t>หนองตอ</t>
  </si>
  <si>
    <t>โครงการก่อสร้างระบบประปาผิวดินขนาดใหญ่ บ้านหนองขุ่น หมู่ที่ 1,7 ก่อสร้างปี พ.ศ. 2550</t>
  </si>
  <si>
    <t>หนองคำคู</t>
  </si>
  <si>
    <t>อบต.หนองบัว</t>
  </si>
  <si>
    <t>ระบบประปาผิวดินขนาดใหญ่มาก</t>
  </si>
  <si>
    <t>หนองพันแย</t>
  </si>
  <si>
    <t>อบต.หนองไผ่</t>
  </si>
  <si>
    <t xml:space="preserve"> ก่อสร้างระบบประปาหมู่บ้าน ก่อสร้าง ปี พ.ศ. 2551</t>
  </si>
  <si>
    <t>หนองทัพไทย</t>
  </si>
  <si>
    <t>จัดบริการรถส่งน้ำใช้งบ อบต.</t>
  </si>
  <si>
    <t xml:space="preserve"> ก่อสร้างระบบประปาหมู่บ้าน ก่อสร้าง ปี พ.ศ. 2550</t>
  </si>
  <si>
    <t xml:space="preserve"> ก่อสร้างระบบประปาหมู่บ้านก่อสร้าง ปี พ.ศ. 2549</t>
  </si>
  <si>
    <t>หนองโสน</t>
  </si>
  <si>
    <t>หนองเฒ่า</t>
  </si>
  <si>
    <t xml:space="preserve"> ก่อสร้างระบบประปาหมู่บ้าน ก่อสร้าง ปี พ.ศ. 2537</t>
  </si>
  <si>
    <t>หนองทุ่ง,หนองต้อน</t>
  </si>
  <si>
    <t>หนองแข้,หนองก้างปลา</t>
  </si>
  <si>
    <t>อบต.หนองพอก</t>
  </si>
  <si>
    <t>ระบบประปาหมู่บ้าน บ้านมะเหลื่อม หมู่ที่ 2</t>
  </si>
  <si>
    <t>หนองมะเหลื่อม</t>
  </si>
  <si>
    <t>น้ำไม่เพียงพอในช่วงฤดูร้อน</t>
  </si>
  <si>
    <t>ขุดเจาะบ่อบาดาล</t>
  </si>
  <si>
    <t>อบต.หนองแวงควง</t>
  </si>
  <si>
    <t xml:space="preserve">ระบบประปาหมู่บ้าน แบบผิวดินขนาดกลาง หมู่ที่ 2 บ้านหนองแวงควงใต้ / ปี พ.ศ.2549 </t>
  </si>
  <si>
    <t>หนองกระเดื่อง</t>
  </si>
  <si>
    <t xml:space="preserve">ซ่อมแซมระบบสูบน้ำ ประปาผิวดินขนาดกลาง </t>
  </si>
  <si>
    <t xml:space="preserve">ระบบประปาหมู่บ้าน  แบบผิวดินขนาดใหญ่ หมู่ที่ 2 บ้านหนองแวงควงใต้ / ปี พ.ศ.2558 </t>
  </si>
  <si>
    <t>หนองแวงควง</t>
  </si>
  <si>
    <t>ระบบประปาหมู่บ้าน หมู่ที่ 8 บ้านหนองคูโคก</t>
  </si>
  <si>
    <t>หนองคูโคก</t>
  </si>
  <si>
    <t>อบต.หนองใหญ่</t>
  </si>
  <si>
    <t>บ้านหนองใหญ่ ม.1</t>
  </si>
  <si>
    <t>หาแหล่งน้ำและถังเก็บน้ำเพิ่มเติม</t>
  </si>
  <si>
    <t>บ้านหนองทับครัว ม.9</t>
  </si>
  <si>
    <t xml:space="preserve">บ้านโนนลาด ม.7 </t>
  </si>
  <si>
    <t>บ้านหนองแวงแห่ ม.3</t>
  </si>
  <si>
    <t>หนองลุมพุก</t>
  </si>
  <si>
    <t>บ้านดอนชาด ม.8และ ม.14</t>
  </si>
  <si>
    <t>อบต.หมูม้น</t>
  </si>
  <si>
    <t>ไม่ระบุ</t>
  </si>
  <si>
    <t>หนองส้าง</t>
  </si>
  <si>
    <t>อบต.เหล่าน้อย</t>
  </si>
  <si>
    <t>ประปาหมู่บ้าน หมู่ที่ 5 / 2552</t>
  </si>
  <si>
    <t>หนองจอก</t>
  </si>
  <si>
    <t>ประปาหมู่บ้าน หมู่ที่ 6 / 2538</t>
  </si>
  <si>
    <t>ประปาหมู่บ้าน หมู่ที่ 7 / 2564</t>
  </si>
  <si>
    <t>หนองเลิง</t>
  </si>
  <si>
    <t>ติดตั้งระบบกรองน้ำ</t>
  </si>
  <si>
    <t>อบต.แสนสุข</t>
  </si>
  <si>
    <t>ระบบประปาหมู่บ้าน บ้านท่าเสียว หมู่ที่ 3 ตำบลแสนสุข ปีก่อสร้าง พ.ศ. 2549</t>
  </si>
  <si>
    <t>กุดเค็งใหม่</t>
  </si>
  <si>
    <t>แพสูบน้ำดิบชำรุด เนื่องจากใช้งานมานานระบบผลิดน้ำเริ่มชำรุดเนื่องจากใช้งานมานาน</t>
  </si>
  <si>
    <t>ขอรับการสนับสนุนงบประมาณเงินอุดหนุนเฉพาะกิจมาปรับปรุงระบบ งบประมาณ 250,000 บาท</t>
  </si>
  <si>
    <t>ระบบประปาหมู่บ้าน บ้านท่าลาด/ท่าเจริญ หมู่ที่ 2-17 ตำบลแสนสุข  ปีก่อสร้าง พ.ศ. 2549</t>
  </si>
  <si>
    <t>ระบบผลิดน้ำเริ่มชำรุดเนื่องจากใช้งานมานาน</t>
  </si>
  <si>
    <t>ขอรับการสนับสนุนงบประมาณเงินอุดหนุนเฉพาะกิจมาปรับปรุงระบบ งบประมาณ 200,000 บาท</t>
  </si>
  <si>
    <t>เมยวดี</t>
  </si>
  <si>
    <t>ทต.ชุมพร</t>
  </si>
  <si>
    <t>รับโอน ปี พ.ศ. 2562</t>
  </si>
  <si>
    <t>ประปาบ้านโคกคำแวง ม.2</t>
  </si>
  <si>
    <t>เครื่องสูบน้ำชำรุดบ่อย</t>
  </si>
  <si>
    <t>ตั้งงบประมาณจัดซื้อ</t>
  </si>
  <si>
    <t>รับโอน ปี พ.ศ. 2550</t>
  </si>
  <si>
    <t>ประปาบ้านหนองเดิ่น ม.3</t>
  </si>
  <si>
    <t>เครื่องสูบน้ำชำรุดบ่อย/ระบบกรองน้ำผิวดินชำรุด/วาว์ลชำรุด</t>
  </si>
  <si>
    <t>ตั้งงบประมาณจัดซื้อ/จัดจ้าง</t>
  </si>
  <si>
    <t>รับโอน ปี พ.ศ. 2551</t>
  </si>
  <si>
    <t>ประปาบ้านห้วยทราย ม.5</t>
  </si>
  <si>
    <t>รับโอน ปี พ.ศ. 2553</t>
  </si>
  <si>
    <t>ประปาบ้านโคกสี ม.6</t>
  </si>
  <si>
    <t>ประปาบ้านศรีสว่าง ม.9</t>
  </si>
  <si>
    <t>ทต.นาแซง</t>
  </si>
  <si>
    <t>ก่อสร้างระบบประปาหมู่บ้านแบบผิวดินขนาดใหญ่  หมู่ที่ 3   ก่อสร้างปี พ.ศ. 2550</t>
  </si>
  <si>
    <t>หนองปลาขาว</t>
  </si>
  <si>
    <t>ระบบท่อและปั้มสูบน้ำในโรงสูบน้ำและระบบกรองน้ำผิวดินชำรุด</t>
  </si>
  <si>
    <t>500,000 บาท</t>
  </si>
  <si>
    <t>ก่อสร้างระบบประปาหมู่บ้านแบบผิวดินขนาดใหญ่  หมู่ที่ 4 , 8   ก่อสร้างปี พ.ศ. 2549</t>
  </si>
  <si>
    <t>หนองโพธิ์ใต้</t>
  </si>
  <si>
    <t>ก่อสร้างระบบประปาหมู่บ้านแบบผิวดินขนาดใหญ่ หมู่ที่ 5 , 7   ก่อสร้างปี พ.ศ. 2558</t>
  </si>
  <si>
    <t>ลำห้วยวัด</t>
  </si>
  <si>
    <t>ก่อสร้างระบบประปาหมู่บ้านแบบผิวดินขนาดใหญ่มาก หมู่ที่ 2   ก่อสร้างปี พ.ศ. 2561</t>
  </si>
  <si>
    <t>ก่อสร้างระบบประปาหมู่บ้านแบบผิวดินขนาดใหญ่ หมู่ที่ 12   ก่อสร้างปี พ.ศ. 2562</t>
  </si>
  <si>
    <t>ก่อสร้างระบบประปาหมู่บ้านแบบผิวดินขนาดใหญ่  หมู่ที่ 13   ก่อสร้างปี พ.ศ. 2535</t>
  </si>
  <si>
    <t>หนองกระทุ่ม</t>
  </si>
  <si>
    <t>ชำรุดเสียหายไม่สามารถใช้การได้</t>
  </si>
  <si>
    <t xml:space="preserve">       ก่อสร้างระบบใหม่       3,500,000 บาท</t>
  </si>
  <si>
    <t>ก่อสร้างระบบประปาบาดาลขนาดกลาง         หมู่ที่ 5 , 7   ก่อสร้างปี พ.ศ. 2551</t>
  </si>
  <si>
    <t xml:space="preserve">        ก่อสร้างระบบใหม่       3,500,000 บาท</t>
  </si>
  <si>
    <t>ทต.เมืองไพร</t>
  </si>
  <si>
    <t>ประปาหมู่บ้าน  หมู่ที่ 2</t>
  </si>
  <si>
    <t>แหล่งน้ำตื้นเขิน,ขุ่นมีตะกอนมาก</t>
  </si>
  <si>
    <t>ขุดลอกใหม่</t>
  </si>
  <si>
    <t>ประปาหมู่บ้าน  หมู่ที่ 7,12</t>
  </si>
  <si>
    <t>หนองไผ่,ที่สาธารณะ</t>
  </si>
  <si>
    <t>น้ำเป็นสนิม,น้ำผิวดินมีตะกอนมาก</t>
  </si>
  <si>
    <t>เจาะบาดาลใหม่และปรับปรุง  โดยใช้ระบบประปาแบบใหม่</t>
  </si>
  <si>
    <t>ทต.ศรีสมเด็จ</t>
  </si>
  <si>
    <t>ก่อสร้างระบบประปาผิวดิน บ้านพิมพ์พัฒนา หมู่ที่ 1</t>
  </si>
  <si>
    <t>หนองน้ำสาธารณประโยชน์หนองคู</t>
  </si>
  <si>
    <t>ขุดลอกหนองน้ำสาธารณประโยชน์หนองคู</t>
  </si>
  <si>
    <t>ก่อสร้างระบบประปาผิวดิน บ้านหนองโก หมู่ที่ 6</t>
  </si>
  <si>
    <t>หนองน้ำสาธารณประโยชน์หนองโก</t>
  </si>
  <si>
    <t>ขุดลอกหนองน้ำสาธารณประโยชน์หนองโก</t>
  </si>
  <si>
    <t>ก่อสร้างระบบประปาผิวดิน บ้านหนองเม็ก หมู่ที่ 8</t>
  </si>
  <si>
    <t>หนองน้ำสาธารณประโยชน์หนองเม็ก</t>
  </si>
  <si>
    <t>ปริมาณน้ำเพียงพอ</t>
  </si>
  <si>
    <t>ก่อสร้างระบบประปาผิวดิน บ้านก่อ หมู่ที่ 13</t>
  </si>
  <si>
    <t>หนองน้ำสาธารณประโยชน์ห้วยวังหิน</t>
  </si>
  <si>
    <t>ขุดลอกหนองน้ำสาธารณประโยชน์ห้วยวังหิน</t>
  </si>
  <si>
    <t>อบต.สะอาดสมบูรณ์</t>
  </si>
  <si>
    <t>ก่อสร้างประปาผิวดินขนาดใหญ่มาก วันเดือนปีที่ก่อสร้าง วันที่ 27 เดือน กรกฏาคม ปี 2560</t>
  </si>
  <si>
    <t>ก่อสร้างประปาผิวดินขนาดใหญ่มากวันเดือนปีที่ก่อสร้าง วันที่ 26 ธันวาคม 2559</t>
  </si>
  <si>
    <t>หนองหูลิง</t>
  </si>
  <si>
    <t>ขุดลอกหนองน้ำ</t>
  </si>
  <si>
    <t>ก่อสร้างประปาผิวดินขนาดกลาง</t>
  </si>
  <si>
    <t>ก่อสร้างประปาผิวดินขนาดใหญ่มาก วันเดือนปีที่ก่อสร้าง วันที่ 2 มีนาคม 2560</t>
  </si>
  <si>
    <t>ปทุมรัตต์</t>
  </si>
  <si>
    <t xml:space="preserve">อบต.ขี้เหล็ก </t>
  </si>
  <si>
    <t>ระบบประปาหมู่บ้าน บ้านส้มโฮงน้อย หมู่ที่ 2  1/4/2554</t>
  </si>
  <si>
    <t xml:space="preserve">ระบบประปาหมู่บ้านบ้านพิลา หมู่ที่ 3  22/6/2565 </t>
  </si>
  <si>
    <t>หนองข่อย</t>
  </si>
  <si>
    <t>ขุดลอกขุดขยายพื้นที่เก็บน้ำเพิ่มเติม</t>
  </si>
  <si>
    <t>ระบบประปาหมู่บ้านบ้านขี้เหล็ก หมู่ที่ 4  13/11/2550</t>
  </si>
  <si>
    <t>ระบบประปาหมู่บ้านบ้านโพนทอง หมู่ที่ 5  9/1/2550</t>
  </si>
  <si>
    <t>หนองแสบง</t>
  </si>
  <si>
    <t>ระบบประปาหมู่บ้านบ้านโนนหนามแท่ง หมู่ที่ 8  7/4/2558</t>
  </si>
  <si>
    <t>อบต.สาวแห</t>
  </si>
  <si>
    <t xml:space="preserve"> ก่อสร้างระบบประปาหมู่บ้านหนองแคน หมู่ที่3 จำนวน  2 แห่ง พ.ศ. 2549,2559</t>
  </si>
  <si>
    <t>หนองโน</t>
  </si>
  <si>
    <t>น้ำกระด้างมีตะกอน</t>
  </si>
  <si>
    <t>ติดตั้งเครื่องกรองน้ำ เจาะบ่อบาดาลใหม่</t>
  </si>
  <si>
    <t>ก่อสร้างระบบประปาหมู่บ้านดอนแดงหมูที่4 จำนวน  1 แห่ง   พ.ศ.2549</t>
  </si>
  <si>
    <t>ห้วยหลง</t>
  </si>
  <si>
    <t>น้ำมีตะกอน</t>
  </si>
  <si>
    <t>ติดตั้งเครื่องกรองน้ำ</t>
  </si>
  <si>
    <t>อบต.ทุ่งเขาหลวง</t>
  </si>
  <si>
    <t>ระบบประปาหมู่บ้าน บ้านหวายน้อย</t>
  </si>
  <si>
    <t>หนองเลิงบ่อ</t>
  </si>
  <si>
    <t>อบต.คำไฮ</t>
  </si>
  <si>
    <t>ประปาหมู่บ้าน ขนาดใหญ่ บ้านดอนคำ หมูที่ 9 ปีปรับปรุงซ่อมแซม 2559</t>
  </si>
  <si>
    <t>แม่น้ำ  ชี</t>
  </si>
  <si>
    <t>ระบบท่อส่งน้ำ ชำรุด</t>
  </si>
  <si>
    <t>วางระบบท่อใหม่และระบบสูบน้ำ</t>
  </si>
  <si>
    <t>อบต.โนนสง่า</t>
  </si>
  <si>
    <t>โครงการก่อสร้างระบบประปาหมู่บ้าน บ้านขนวน ม.6 ก่อสร้าง พ.ศ.2549</t>
  </si>
  <si>
    <t>หนองเกาะน้อย</t>
  </si>
  <si>
    <t>น้ำไม่เพียงพอ/น้ำอยู่ใกล้แหล่งน้ำชุมชน</t>
  </si>
  <si>
    <t>เจาะบ่อบาดาลใช้</t>
  </si>
  <si>
    <t>โครงการก่อสร้างระบบประปาหมู่บ้าน บ้านโนนจาน ม.7 ก่อสร้าง พ.ศ.2548</t>
  </si>
  <si>
    <t>หนองส่วนหม่อน</t>
  </si>
  <si>
    <t>แหล่งน้ำไม่เพียงพอ</t>
  </si>
  <si>
    <t>ทต.เชียงขวัญ</t>
  </si>
  <si>
    <t>โครงการก่อสร้างระบบประปาหมู่บ้านดอนแดง</t>
  </si>
  <si>
    <t>อ่างเก็บน้ำบุ่งเชียงขวัญ</t>
  </si>
  <si>
    <t>โครงการก่อสร้างระบบประปาหมู่บ้านเชียงขวัญ</t>
  </si>
  <si>
    <t>ลำห้วยเชียงขวัญ</t>
  </si>
  <si>
    <t>อบต.พระธาตุ</t>
  </si>
  <si>
    <t>ก่อสร้างระบบประปาหมู่บ้าน ม. 1 บ้านวังปากบุ่ง พ.ศ. 2551</t>
  </si>
  <si>
    <t>ก่อสร้างระบบประปาหมู่บ้าน ม. 2 บ้านดอนยาง พ.ศ. 2550</t>
  </si>
  <si>
    <t>กุดสุพรรรณ</t>
  </si>
  <si>
    <t>ก่อสร้างระบบประปาหมู่บ้าน ม. 3 บ้านบุ่งค้า พ.ศ. 2551</t>
  </si>
  <si>
    <t>ก่อสร้างระบบประปาหมู่บ้าน ม. 6 บ้านดอนสำราญเหนือ พ.ศ. 2546</t>
  </si>
  <si>
    <t>ที่สาธารณดอนปู่ตา</t>
  </si>
  <si>
    <t>ก่อสร้างระบบประปาหมู่บ้าน ม. 8 บ้านแก่งข่า พ.ศ. 2554</t>
  </si>
  <si>
    <t>อบต.ผาน้ำย้อย</t>
  </si>
  <si>
    <t>ระบบประปาบ้านโคกกลาง</t>
  </si>
  <si>
    <t>ลำห้วยโปร่ง</t>
  </si>
  <si>
    <t>ระบบประปาบ้านดงขี้นาค</t>
  </si>
  <si>
    <t>ระบบประปาบ้านเหล่าขุมมัน ปี 2548</t>
  </si>
  <si>
    <t>ลำห้วยคำหัวหลุด</t>
  </si>
  <si>
    <t xml:space="preserve">ระบบประปาบ้านฉวะ หมู่ 4,5,10 </t>
  </si>
  <si>
    <t>หนองแจ้ง</t>
  </si>
  <si>
    <t>แหล่งน้ำตื่นเขินและมีวัชพืชฯ</t>
  </si>
  <si>
    <t>ระบบประปาบ้านโคกนาคำ หมู่ 7,12,14</t>
  </si>
  <si>
    <t>หนองคูใหญ่</t>
  </si>
  <si>
    <t>มีวัชพืชในแหล่งน้ำ</t>
  </si>
  <si>
    <t>ทำการกำจัดวัชพืชในแหล่งน้ำ</t>
  </si>
  <si>
    <t>ระบบประปาบ้านบ้านปลาโด หมู่ 3,9,13</t>
  </si>
  <si>
    <t>หนองไคร่นุ่น</t>
  </si>
  <si>
    <t>ระบบประปาบ้านโคกเลาะ หมู่ 6</t>
  </si>
  <si>
    <t>ทต.ท่าสีดา</t>
  </si>
  <si>
    <t>ประปา บ้านท่าสะอาด หมู่ที่ 1</t>
  </si>
  <si>
    <t>ลำห้วยแกวตอนบน</t>
  </si>
  <si>
    <t>แหล่งน้ำตื้นเขิน ,มีวัชพืชหนาแน่น</t>
  </si>
  <si>
    <t>กำจัดวัชพืช ,ขุดลอกลำห้วย</t>
  </si>
  <si>
    <t>ประปา บ้านท่าทรัย์เจริญ หมู่ที่ 8</t>
  </si>
  <si>
    <t>ลำห้วยตื้นเขิน มีวัชพืชหนาแน่น</t>
  </si>
  <si>
    <t>ขุดลอกลำห้วย,กำจัดวัชพืช</t>
  </si>
  <si>
    <t>อบต.พนมไพร</t>
  </si>
  <si>
    <t>บ้านท่าสะอาด หมู่ที่ 8</t>
  </si>
  <si>
    <t>อุปกรณ์ชำรุดผลิตน้ำไม่พอใช้</t>
  </si>
  <si>
    <t>ใช้ร่วมกับบ้านรัตนวารีหมู่ที่ 16</t>
  </si>
  <si>
    <t>บ้านเทพารักษ์ หมู่ที่ 9</t>
  </si>
  <si>
    <t>บ้านรัตนวารี หมู่ที่ 16</t>
  </si>
  <si>
    <t>สร้างใหม่/5,500,000 บาท</t>
  </si>
  <si>
    <t>บ้านท่าสะอาด หมู่ที่ 18</t>
  </si>
  <si>
    <t>ทต.ลิ้นฟ้า</t>
  </si>
  <si>
    <t>ประปาหมู่บ้าน บ้านลิ้นฟ้า หมู่ที่2</t>
  </si>
  <si>
    <t>สระน้ำหนองบ้าน</t>
  </si>
  <si>
    <t>ขุดลอกสระน้ำ/๑,๐๐๐,๐๐๐ บาท</t>
  </si>
  <si>
    <t>ประปาหมู่บ้าน บ้านป่าดวน หมู่ที่ 6</t>
  </si>
  <si>
    <t>หนองฮางฮะ</t>
  </si>
  <si>
    <t>ประปาหมู่บ้าน บ้านหนองแก หมู่ที่ 9</t>
  </si>
  <si>
    <t>หนองผงใหญ่</t>
  </si>
  <si>
    <t>อบต.ดู่น้อย</t>
  </si>
  <si>
    <t>ประปาหมู่บ้านดงยางหมู่ที่7</t>
  </si>
  <si>
    <t>ประปาหมู่บ้านดงยางหมู่ที่13</t>
  </si>
  <si>
    <t>ทต.หัวช้าง</t>
  </si>
  <si>
    <t>ประปาผิวดินขนาดใหญ่ บ.หนองตอ ม.11</t>
  </si>
  <si>
    <t>หนองเดิ่น</t>
  </si>
  <si>
    <t>ประปาผิวดินขนาดใหญ่ บ.อ้น ม.4</t>
  </si>
  <si>
    <t>ฝายโพนเที่ยม</t>
  </si>
  <si>
    <t>ประปาผิวดินขนาดใหญ่  บ.อ้น ม. 6</t>
  </si>
  <si>
    <t>ฝายหนองแสง</t>
  </si>
  <si>
    <t>ประปาผิวดินขนาดใหญ่ บ.อ้น ม.14</t>
  </si>
  <si>
    <t xml:space="preserve"> อ่งเก็บน้ำห้วยกุดแดง</t>
  </si>
  <si>
    <t>อบต.เมืองน้อย</t>
  </si>
  <si>
    <t>ประปาผิวดินขนาดกลาง/2549</t>
  </si>
  <si>
    <t>หนองวัดห้วยยางเฌอ</t>
  </si>
  <si>
    <t>กำลังซ่อมแซม</t>
  </si>
  <si>
    <t>ทต.เชียงใหม่</t>
  </si>
  <si>
    <t>ระบบประปาหมู่บ้าน บ้านเชียงใหม่ หมู่ที่ 9 /ปีที่ก่อสร้าง 2555</t>
  </si>
  <si>
    <t>หนองหว้า</t>
  </si>
  <si>
    <t>ระบบผลิตน้ำไม่เพียงพอต่อควาต้องการ</t>
  </si>
  <si>
    <t>ใช้ระบบประปาส่วนภูมิภาค</t>
  </si>
  <si>
    <t>ระบบประปาหมู่บ้าน บ้านเชียงใหม่ หมู่ที่ 8 /ปีที่ก่อสร้าง 2556</t>
  </si>
  <si>
    <t>หนองอาลาง</t>
  </si>
  <si>
    <t>ระบบประปาหมู่บ้าน บ้านหนองอึ่ง หมู่ที่ 4/ ปีที่ก่อสร้าง 2556</t>
  </si>
  <si>
    <t>หนองอื่ง</t>
  </si>
  <si>
    <t>อบต.ดอนโอง</t>
  </si>
  <si>
    <t>โครงการก่อสร้างประปาแบบผิวดิน หมู่ที่ 5</t>
  </si>
  <si>
    <t>น้ำขึ้นถังพักไม่ทัน</t>
  </si>
  <si>
    <t>เจาะบ่อบาดาลเพิ่ม งบประมาณ 40,000 บาท</t>
  </si>
  <si>
    <t>โครงการก่อสร้างประปาแบบผิวดิน หมู่ที่ 4</t>
  </si>
  <si>
    <t>อ่างเก็บน้ำท่ากี่</t>
  </si>
  <si>
    <t xml:space="preserve">โครงการก่อสร้างประปาแบบผิวดิน หมู่ที่ 3 </t>
  </si>
  <si>
    <t>โครงการก่อสร้างประปาแบบผิวดิน หมู่ที่ 6 (เริ่มสัญญา 1  ก.พ. 2565 สิ้นสุด 30 กรกฎาคม 2565)</t>
  </si>
  <si>
    <t>ทต.นาเมือง</t>
  </si>
  <si>
    <t xml:space="preserve">ก่อสร้างระบบประปาหมู่บ้าน บ้านขว้าง หมู่ 1  </t>
  </si>
  <si>
    <t>ก่อสร้างระบบประปาหมู่บ้าน บ้านขว้าง หมู่ 15</t>
  </si>
  <si>
    <t>ก่อสร้างระบบประปาหมู่บ้าน บ้านยาง หมู่ 2</t>
  </si>
  <si>
    <t>ทต.โพนสูง</t>
  </si>
  <si>
    <t>ประปาบ้านท่าม่วง หมู่ที่ 3</t>
  </si>
  <si>
    <t>น้ำสีเหลืองขุ่น</t>
  </si>
  <si>
    <t>-</t>
  </si>
  <si>
    <t>ประปาบ้านโคกก่อง หมู่ที่ 5 (แห่งที่ 3)</t>
  </si>
  <si>
    <t>หนองฝาย</t>
  </si>
  <si>
    <t>ชำรุด</t>
  </si>
  <si>
    <t>ก่อสร้างใหม่</t>
  </si>
  <si>
    <t>อบต.สระบัว</t>
  </si>
  <si>
    <t>บ้านสระบัว</t>
  </si>
  <si>
    <t>หนองโนนกลาง</t>
  </si>
  <si>
    <t>บ้านสะแบง</t>
  </si>
  <si>
    <t>บ้านดอนดู่</t>
  </si>
  <si>
    <t>หนองบ้านดอนดู่</t>
  </si>
  <si>
    <t>บ้านเขวาทุ่ง</t>
  </si>
  <si>
    <t>หนองบ้านเขวาทุ่ง</t>
  </si>
  <si>
    <t>บ้านหนองมะเขือ</t>
  </si>
  <si>
    <t>หนองบ้านหนองมะเขือ</t>
  </si>
  <si>
    <t>บ้าภูดิน</t>
  </si>
  <si>
    <t>หนองบ้านภูดิน</t>
  </si>
  <si>
    <t>ทต.โนนสวรรค์</t>
  </si>
  <si>
    <t>ระบบประปาหมู่บ้านบักตู้ ม.2</t>
  </si>
  <si>
    <t>หนองตู้</t>
  </si>
  <si>
    <t>ระบบประปาหมู่บ้านน้ำคำ ม.3</t>
  </si>
  <si>
    <t>หนองคลอง</t>
  </si>
  <si>
    <t xml:space="preserve">          ใช้งานไม่ได้</t>
  </si>
  <si>
    <t>ระบบประปาหมู่บ้านดูน ม.9</t>
  </si>
  <si>
    <t>หนองดูน</t>
  </si>
  <si>
    <t>ใช้งานไม่ได้</t>
  </si>
  <si>
    <t>ระบบประปาหมู่บ้านเลิงแก ม.15 + ม.6</t>
  </si>
  <si>
    <t>หนองเลิงแก</t>
  </si>
  <si>
    <t>ทต.สีแก้ว</t>
  </si>
  <si>
    <t>ประปาบ้านสีแก้ว พ.ศ. 2557</t>
  </si>
  <si>
    <t>น้ำขุ่นติ้นเขิน</t>
  </si>
  <si>
    <t>ขุดลอกปรับปรุงสภาพน้ำ</t>
  </si>
  <si>
    <t>ประปาบ้างสังข์ พ.ศ. 2558</t>
  </si>
  <si>
    <t>หนองสังข์</t>
  </si>
  <si>
    <t>ขาดแคลน้ำ</t>
  </si>
  <si>
    <t>สูบน้ำเข้าหนอง</t>
  </si>
  <si>
    <t>ประปาบ้านคานหัก พ.ศ. 2544</t>
  </si>
  <si>
    <t>หนองหน่อง</t>
  </si>
  <si>
    <t>ขุดลอก</t>
  </si>
  <si>
    <t>ประปาบ้างดงคุย พ.ศ. 2558</t>
  </si>
  <si>
    <t>ทต.ปอภาร</t>
  </si>
  <si>
    <t>พ.ศ. 2561</t>
  </si>
  <si>
    <t>หนองสิม ม.13</t>
  </si>
  <si>
    <t>ปริมาณน้ำไม่เพียงพอสำหรับการอุปโภค บริโภค</t>
  </si>
  <si>
    <t>พ.ศ. 2548</t>
  </si>
  <si>
    <t>พ.ศ. 2550</t>
  </si>
  <si>
    <t>หนองคูขาด ม.5</t>
  </si>
  <si>
    <t>พ.ศ. 2559</t>
  </si>
  <si>
    <t>หนองหญ้าข้าวนก ม. 6</t>
  </si>
  <si>
    <t>หนองใหญ่ ม.12</t>
  </si>
  <si>
    <t>อบต.รอบเมือง</t>
  </si>
  <si>
    <t>ระบบประปาหมู่บ้าน หมู่ 2</t>
  </si>
  <si>
    <t>หนองหญ้าม้า</t>
  </si>
  <si>
    <t>น้ำดิบที่ใช้ในการผลิตมีความสะอาดไม่เพียรพอ</t>
  </si>
  <si>
    <t>เจาะบ่อน้ำบาดาล งบ 210,000</t>
  </si>
  <si>
    <t>ระบบประปาหมู่บ้าน หมู่ 8</t>
  </si>
  <si>
    <t>ระบบประปาหมู่บ้าน หมู่ 13</t>
  </si>
  <si>
    <t>อบต.หนองแวง</t>
  </si>
  <si>
    <t>ประปาหนองเขียน/พ.ศ. 2541</t>
  </si>
  <si>
    <t>หนองเขียน</t>
  </si>
  <si>
    <t>ปริมาณน้ำประปาไม่พอ</t>
  </si>
  <si>
    <t>ขุดลอกเพิ่มปริมาณกักเก็บ</t>
  </si>
  <si>
    <t>ประปาหนองกอก/พ.ศ. 2559</t>
  </si>
  <si>
    <t>หนองกอก</t>
  </si>
  <si>
    <t>ทต.โพธิ์ทอง</t>
  </si>
  <si>
    <t>ประปาหมู่บ้าน อ่างเก็บแจ้งดงน้อย</t>
  </si>
  <si>
    <t>อ่างเก็บแจ้งดงน้อย</t>
  </si>
  <si>
    <t>อบต.หนองขาม</t>
  </si>
  <si>
    <t>ก่อสร้างประปาผิวดิน(พ.ศ.2538)</t>
  </si>
  <si>
    <t>แหล่งน้ำตื้นเขิน</t>
  </si>
  <si>
    <t>งบประมาณไม่เพียงพอ</t>
  </si>
  <si>
    <t>ก่อสร้างประปาผิวดิน(พ.ศ.2557)</t>
  </si>
  <si>
    <t>ก่อสร้างประปาผิวดิน(พ.ศ.2543)</t>
  </si>
  <si>
    <t>หนองแฮด</t>
  </si>
  <si>
    <t>ก่อสร้างประปาผิวดิน(พ.ศ.2545)</t>
  </si>
  <si>
    <t>อบต.โหรา</t>
  </si>
  <si>
    <t>โครงการก่อสร้างระบบประปาหมู่บ้าน บ้านหนองม่วงส้ม หมู่ที่ 7 ก่อสร้างปี พ.ศ. 2545</t>
  </si>
  <si>
    <t>หนองม่วงส้ม</t>
  </si>
  <si>
    <t>นำรถบรรทุกน้ำแจกจ่ายให้ชาวบ้าน</t>
  </si>
  <si>
    <t>อบต.บ้านแจ้ง</t>
  </si>
  <si>
    <t>บ้านแจ้ง ม.1</t>
  </si>
  <si>
    <t>บ้านท่าค้อ ม.4</t>
  </si>
  <si>
    <t>อบต.สระคู</t>
  </si>
  <si>
    <t>ประปาหมู่บ้าน ม.8 บ.แวง / ก่อสร้าง พ.ศ.2551</t>
  </si>
  <si>
    <t>ประปาหมู่บ้าน ม.12 บ.กู่ / ก่อสร้างปี พ.ศ.2541</t>
  </si>
  <si>
    <t>ประปาหมู่บ้าน ม.13 บ.ดอนยาง / ก่อสร้างปี พ.ศ.2543</t>
  </si>
  <si>
    <t>ประปาหมู่บ้าน ม. 14 บ.หนองหว้า / ก่อสร้างปี พ.ศ.2551</t>
  </si>
  <si>
    <t>ประปาหมู่บ้าน ม.16 บ.ดอนพิมาน / ก่อสร้าง ปี พ.ศ.2562</t>
  </si>
  <si>
    <t>หนองหัวงู</t>
  </si>
  <si>
    <t>ประปาหมู่บ้าน ม.18 บ.ดอนสังข์ / ก่อสร้าง ปี พ.ศ.2563</t>
  </si>
  <si>
    <t>ประปาหมู่บ้าน ม.19 บ.โพนครกน้อย / ก่อสร้าง ปี พ.ศ. 2559</t>
  </si>
  <si>
    <t>หนองโพนไผ่</t>
  </si>
  <si>
    <t>ประปาหมู่บ้าน ม.21 บ.กู่น้อยพัฒนา / ก่อสร้าง ปี พ.ศ.2551</t>
  </si>
  <si>
    <t>อบต.ทุ่งศรีเมือง</t>
  </si>
  <si>
    <t>ก่อสร้างระบบประปาหมู่บ้านผิวดินขนาดใหญ่ หมู่ที่ 1 /พ.ศ. 2549</t>
  </si>
  <si>
    <t>น้ำในการผลิตไม่เพียงพอในช่วงฤดูแล้ง</t>
  </si>
  <si>
    <t>ขุดลอกลำน้ำเสียวโดยประสานกรมชลประทานเจ้าของลำน้ำเสียว</t>
  </si>
  <si>
    <t>ก่อสร้างระบบประปาหมู่บ้านผิวดินขนาดใหญ่มาก หมู่ที่ 2 /พ.ศ. 2537</t>
  </si>
  <si>
    <t>ก่อสร้างระบบประปาหมู่บ้านผิวดินขนาดใหญ่ หมู่ที่ 7 /พ.ศ. 2537</t>
  </si>
  <si>
    <t>ทต.ดงสิงห์</t>
  </si>
  <si>
    <t>ระบบประปาบ้านดงสิงห์ หมู่ 1</t>
  </si>
  <si>
    <t>ระบบประปาบ้านดินแดง หมู่ 3</t>
  </si>
  <si>
    <t>ระบบประปาบ้านป่าน หมู่ 6</t>
  </si>
  <si>
    <t>ระบบประปาบ้านดงสิงห์ หมู่ 15</t>
  </si>
  <si>
    <t>ระบบประปาบ้านป่าน หมู่ 17</t>
  </si>
  <si>
    <t xml:space="preserve"> ก่อสร้างระบบประปาหมู่บ้านหนองแคน หมู่ที่ 3 จำนวน  2 แห่ง พ.ศ. 2549,2559</t>
  </si>
  <si>
    <t>ติดตั้งเครื่องกรองน้ำเจาะบ่อบาดาลใหม่</t>
  </si>
  <si>
    <t>ก่อสร้างระบบประปาหมู่บ้านดอนแดง หมู่ที่ 4 จำนวน 1 แห่ง พ.ศ.2549</t>
  </si>
  <si>
    <t>อบต.บ้านฝาง</t>
  </si>
  <si>
    <t xml:space="preserve">โครงการก่อสร้างระบบประปาผิวดิน หมู่ที่ 3 บ้านหนองตาแสง </t>
  </si>
  <si>
    <t>ปริมาณน้ำไม่เพียงพอต่อการอุปโภค</t>
  </si>
  <si>
    <t>โครงการก่อสร้างระบบประปาผิวดิน หมู่ที่ 4 บ้านหัวดอนชาด</t>
  </si>
  <si>
    <t>โครงการก่อสร้างระบบประปาผิวดิน หมู่ที่ 9 บ้านหนองกุง</t>
  </si>
  <si>
    <t>โครงการก่อสร้างระบบประปาผิวดิน หมู่ที่ 10 บ้านโนนจำปา</t>
  </si>
  <si>
    <t>น้ำใต้ดิน</t>
  </si>
  <si>
    <t>โครงการก่อสร้างระบบประปาผิวดิน หมู่ที่ 15 บ้านฝางดง</t>
  </si>
  <si>
    <t>อบต.สิงห์โคก</t>
  </si>
  <si>
    <t xml:space="preserve">โครงการก่อสร้างระบบประปาผิวดิน หมู่ที่ 9 บ้านโนนสังข์ </t>
  </si>
  <si>
    <t>หนองบักเต็ก</t>
  </si>
  <si>
    <t>ปริมาณน้ำไม่เพียงพอต่อการอุปโภค/ต้องสูบน้ำจากลำเสียวมาทดแทน</t>
  </si>
  <si>
    <t>อบต.เหล่าหลวง</t>
  </si>
  <si>
    <t>ระบบประปาหมู่บ้าน (ก่อสร้าง ปี พ.ศ.2535)</t>
  </si>
  <si>
    <t>หนองสะพัง</t>
  </si>
  <si>
    <t>ขาดงบประมาณในการปรับปรุงก่อสร้าง</t>
  </si>
  <si>
    <t>ขอสนับสนุนงบประมาณเงินอุดหนุน</t>
  </si>
  <si>
    <t>ประปาผิวดินขนาดใหญ่ ปีพ.ศ.2543 ม.1</t>
  </si>
  <si>
    <t>ไม่คุ้มค่าในการซ่อมแซม</t>
  </si>
  <si>
    <t>ประปาผิวดินขนาดใหญ่ ปี พ.ศ.2539 ม.5</t>
  </si>
  <si>
    <t>หนองช้าง</t>
  </si>
  <si>
    <t>ชำรุด แหล่งน้ำไม่เพียง</t>
  </si>
  <si>
    <t>ประปาผิวดินขนาดเล็ก ปี พ.ศ. 2553 ม.6</t>
  </si>
  <si>
    <t>หนองคูมน</t>
  </si>
  <si>
    <t>ประปาผิวดินขนาดกลาง ปี พ.ศ. 2539 ม.7</t>
  </si>
  <si>
    <t>ประปาผิวดินขนาดใหญ่ ปี พ.ศ. 2551 ม.8</t>
  </si>
  <si>
    <t>หนองโตน</t>
  </si>
  <si>
    <t>ชื่อโครงการ</t>
  </si>
  <si>
    <t>ชื่อแหล่งน้ำ</t>
  </si>
  <si>
    <t>แนวทางแก้ไข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</si>
</sst>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0_ ;\-0\ "/>
  </numFmts>
  <fonts count="2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Wingdings"/>
      <charset val="2"/>
    </font>
    <font>
      <sz val="14"/>
      <color theme="1"/>
      <name val="Tahoma"/>
      <family val="2"/>
      <charset val="222"/>
      <scheme val="minor"/>
    </font>
    <font>
      <sz val="14"/>
      <color theme="1"/>
      <name val="Calibri"/>
      <family val="2"/>
    </font>
    <font>
      <sz val="14"/>
      <color theme="1"/>
      <name val="Bookshelf Symbol 7"/>
      <charset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Wingdings 2"/>
      <family val="1"/>
      <charset val="2"/>
    </font>
    <font>
      <sz val="15"/>
      <color theme="1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6"/>
      <color theme="1"/>
      <name val="Tahoma"/>
      <family val="2"/>
      <charset val="222"/>
      <scheme val="minor"/>
    </font>
    <font>
      <sz val="14"/>
      <color theme="1"/>
      <name val="Tahoma"/>
      <family val="2"/>
    </font>
    <font>
      <sz val="16"/>
      <color theme="1"/>
      <name val="TH SarabunPSK"/>
      <family val="2"/>
      <charset val="222"/>
    </font>
    <font>
      <sz val="16"/>
      <color theme="1"/>
      <name val="Wingdings"/>
      <charset val="2"/>
    </font>
    <font>
      <sz val="10"/>
      <color rgb="FF000000"/>
      <name val="Arial"/>
      <family val="2"/>
    </font>
    <font>
      <sz val="14"/>
      <color theme="1"/>
      <name val="TH SarabunPSK"/>
      <family val="2"/>
      <charset val="222"/>
    </font>
    <font>
      <sz val="14"/>
      <name val="TH SarabunPSK"/>
      <family val="2"/>
      <charset val="222"/>
    </font>
    <font>
      <sz val="14"/>
      <color theme="1"/>
      <name val="Wingdings 2"/>
      <family val="1"/>
      <charset val="222"/>
    </font>
    <font>
      <sz val="14"/>
      <color theme="1"/>
      <name val="TH SarabunIT๙"/>
      <family val="2"/>
    </font>
    <font>
      <sz val="14"/>
      <color rgb="FF000000"/>
      <name val="TH SarabunPSK"/>
      <family val="2"/>
    </font>
    <font>
      <sz val="14"/>
      <color theme="1"/>
      <name val="Tahoma"/>
      <family val="2"/>
      <scheme val="minor"/>
    </font>
    <font>
      <sz val="16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9" fillId="0" borderId="0"/>
    <xf numFmtId="0" fontId="1" fillId="0" borderId="0"/>
  </cellStyleXfs>
  <cellXfs count="127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/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center" vertical="top"/>
    </xf>
    <xf numFmtId="1" fontId="5" fillId="0" borderId="2" xfId="0" applyNumberFormat="1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/>
    </xf>
    <xf numFmtId="1" fontId="4" fillId="0" borderId="2" xfId="1" applyNumberFormat="1" applyFont="1" applyFill="1" applyBorder="1" applyAlignment="1">
      <alignment horizontal="center" vertical="top" shrinkToFit="1"/>
    </xf>
    <xf numFmtId="1" fontId="6" fillId="0" borderId="2" xfId="0" applyNumberFormat="1" applyFont="1" applyBorder="1" applyAlignment="1">
      <alignment horizontal="center" vertical="top"/>
    </xf>
    <xf numFmtId="1" fontId="4" fillId="0" borderId="2" xfId="1" applyNumberFormat="1" applyFont="1" applyBorder="1" applyAlignment="1">
      <alignment horizontal="center" vertical="top"/>
    </xf>
    <xf numFmtId="1" fontId="4" fillId="0" borderId="2" xfId="0" quotePrefix="1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1" fontId="3" fillId="0" borderId="2" xfId="0" quotePrefix="1" applyNumberFormat="1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wrapText="1"/>
    </xf>
    <xf numFmtId="0" fontId="3" fillId="0" borderId="2" xfId="0" quotePrefix="1" applyFont="1" applyBorder="1" applyAlignment="1">
      <alignment horizontal="center" vertical="top" wrapText="1"/>
    </xf>
    <xf numFmtId="1" fontId="3" fillId="0" borderId="2" xfId="1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1" fontId="3" fillId="0" borderId="1" xfId="0" quotePrefix="1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 wrapText="1"/>
    </xf>
    <xf numFmtId="0" fontId="3" fillId="0" borderId="1" xfId="0" quotePrefix="1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/>
    </xf>
    <xf numFmtId="1" fontId="3" fillId="0" borderId="2" xfId="1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2" xfId="0" quotePrefix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 shrinkToFit="1"/>
    </xf>
    <xf numFmtId="1" fontId="7" fillId="0" borderId="2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1" fontId="4" fillId="0" borderId="3" xfId="0" applyNumberFormat="1" applyFont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center" vertical="top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 wrapText="1"/>
    </xf>
    <xf numFmtId="1" fontId="9" fillId="0" borderId="2" xfId="0" applyNumberFormat="1" applyFont="1" applyBorder="1" applyAlignment="1">
      <alignment horizontal="center" vertical="top"/>
    </xf>
    <xf numFmtId="0" fontId="9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1" fontId="11" fillId="0" borderId="2" xfId="0" applyNumberFormat="1" applyFont="1" applyBorder="1" applyAlignment="1">
      <alignment horizontal="center" vertical="top"/>
    </xf>
    <xf numFmtId="0" fontId="12" fillId="0" borderId="2" xfId="0" applyFont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center" wrapText="1"/>
    </xf>
    <xf numFmtId="1" fontId="14" fillId="0" borderId="2" xfId="0" applyNumberFormat="1" applyFont="1" applyBorder="1" applyAlignment="1">
      <alignment horizontal="center" vertical="top"/>
    </xf>
    <xf numFmtId="1" fontId="13" fillId="0" borderId="2" xfId="0" applyNumberFormat="1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top"/>
    </xf>
    <xf numFmtId="0" fontId="14" fillId="0" borderId="2" xfId="0" applyFont="1" applyBorder="1" applyAlignment="1">
      <alignment horizontal="left" vertical="top"/>
    </xf>
    <xf numFmtId="187" fontId="3" fillId="0" borderId="2" xfId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1" fontId="4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1" fontId="15" fillId="0" borderId="2" xfId="0" applyNumberFormat="1" applyFont="1" applyBorder="1" applyAlignment="1">
      <alignment horizontal="center" vertical="top"/>
    </xf>
    <xf numFmtId="1" fontId="16" fillId="0" borderId="2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left" vertical="center" wrapText="1"/>
    </xf>
    <xf numFmtId="1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top" wrapText="1"/>
    </xf>
    <xf numFmtId="1" fontId="18" fillId="0" borderId="2" xfId="0" applyNumberFormat="1" applyFont="1" applyBorder="1" applyAlignment="1">
      <alignment horizontal="center" vertical="top" wrapText="1"/>
    </xf>
    <xf numFmtId="1" fontId="17" fillId="0" borderId="2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 wrapText="1"/>
    </xf>
    <xf numFmtId="0" fontId="4" fillId="0" borderId="3" xfId="2" applyFont="1" applyBorder="1" applyAlignment="1">
      <alignment horizontal="left" vertical="top" wrapText="1"/>
    </xf>
    <xf numFmtId="1" fontId="4" fillId="0" borderId="3" xfId="2" applyNumberFormat="1" applyFont="1" applyBorder="1" applyAlignment="1">
      <alignment horizontal="center" vertical="top" wrapText="1"/>
    </xf>
    <xf numFmtId="0" fontId="4" fillId="0" borderId="3" xfId="2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2" xfId="2" applyFont="1" applyBorder="1" applyAlignment="1">
      <alignment horizontal="left" vertical="top" wrapText="1"/>
    </xf>
    <xf numFmtId="1" fontId="4" fillId="0" borderId="2" xfId="2" applyNumberFormat="1" applyFont="1" applyBorder="1" applyAlignment="1">
      <alignment horizontal="center" vertical="top" wrapText="1"/>
    </xf>
    <xf numFmtId="0" fontId="4" fillId="0" borderId="2" xfId="2" applyFont="1" applyBorder="1" applyAlignment="1">
      <alignment horizontal="center" vertical="top" wrapText="1"/>
    </xf>
    <xf numFmtId="1" fontId="4" fillId="0" borderId="4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/>
    </xf>
    <xf numFmtId="0" fontId="3" fillId="0" borderId="2" xfId="0" applyFont="1" applyBorder="1"/>
    <xf numFmtId="1" fontId="4" fillId="0" borderId="2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2" xfId="2" applyFont="1" applyBorder="1" applyAlignment="1">
      <alignment horizontal="left" vertical="top"/>
    </xf>
    <xf numFmtId="1" fontId="4" fillId="0" borderId="2" xfId="2" applyNumberFormat="1" applyFont="1" applyBorder="1" applyAlignment="1">
      <alignment horizontal="center" vertical="top"/>
    </xf>
    <xf numFmtId="0" fontId="4" fillId="0" borderId="2" xfId="2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1" fontId="4" fillId="0" borderId="2" xfId="1" applyNumberFormat="1" applyFont="1" applyFill="1" applyBorder="1" applyAlignment="1">
      <alignment horizontal="center" vertical="center" wrapText="1"/>
    </xf>
    <xf numFmtId="1" fontId="20" fillId="0" borderId="2" xfId="0" applyNumberFormat="1" applyFont="1" applyBorder="1" applyAlignment="1">
      <alignment horizontal="center" vertical="top"/>
    </xf>
    <xf numFmtId="0" fontId="20" fillId="0" borderId="2" xfId="0" applyFont="1" applyBorder="1" applyAlignment="1">
      <alignment horizontal="left" vertical="top" wrapText="1"/>
    </xf>
    <xf numFmtId="1" fontId="21" fillId="0" borderId="2" xfId="0" applyNumberFormat="1" applyFont="1" applyBorder="1" applyAlignment="1">
      <alignment horizontal="center" vertical="top"/>
    </xf>
    <xf numFmtId="0" fontId="20" fillId="0" borderId="2" xfId="0" applyFont="1" applyBorder="1" applyAlignment="1">
      <alignment horizontal="center" vertical="top"/>
    </xf>
    <xf numFmtId="1" fontId="22" fillId="0" borderId="2" xfId="0" applyNumberFormat="1" applyFont="1" applyBorder="1" applyAlignment="1">
      <alignment horizontal="center" vertical="top"/>
    </xf>
    <xf numFmtId="1" fontId="4" fillId="0" borderId="2" xfId="0" quotePrefix="1" applyNumberFormat="1" applyFont="1" applyBorder="1" applyAlignment="1">
      <alignment horizontal="center" vertical="top"/>
    </xf>
    <xf numFmtId="1" fontId="23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2" applyFont="1" applyBorder="1" applyAlignment="1">
      <alignment horizontal="left"/>
    </xf>
    <xf numFmtId="1" fontId="4" fillId="0" borderId="2" xfId="2" applyNumberFormat="1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2" xfId="2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top"/>
    </xf>
    <xf numFmtId="188" fontId="4" fillId="0" borderId="2" xfId="1" applyNumberFormat="1" applyFont="1" applyBorder="1" applyAlignment="1">
      <alignment horizontal="center" vertical="top"/>
    </xf>
    <xf numFmtId="3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2" xfId="3" applyFont="1" applyBorder="1" applyAlignment="1">
      <alignment horizontal="center" vertical="top"/>
    </xf>
    <xf numFmtId="1" fontId="4" fillId="0" borderId="2" xfId="1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/>
    </xf>
    <xf numFmtId="0" fontId="26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">
    <cellStyle name="Normal 2" xfId="2" xr:uid="{F570AFBB-97DE-45AA-A27E-1B4B26D9515D}"/>
    <cellStyle name="จุลภาค" xfId="1" builtinId="3"/>
    <cellStyle name="ปกติ" xfId="0" builtinId="0"/>
    <cellStyle name="ปกติ 2" xfId="3" xr:uid="{41FE77B6-6C06-4646-98A9-63CB243943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88D00-5386-4D4F-AAEA-7748463EE9CB}">
  <dimension ref="A1:M385"/>
  <sheetViews>
    <sheetView tabSelected="1" zoomScale="90" zoomScaleNormal="90" workbookViewId="0">
      <pane ySplit="1" topLeftCell="A2" activePane="bottomLeft" state="frozen"/>
      <selection pane="bottomLeft" activeCell="A386" sqref="A386:XFD386"/>
    </sheetView>
  </sheetViews>
  <sheetFormatPr defaultColWidth="9" defaultRowHeight="24"/>
  <cols>
    <col min="1" max="1" width="5" style="1" customWidth="1"/>
    <col min="2" max="2" width="13.875" style="120" customWidth="1"/>
    <col min="3" max="3" width="16.125" style="121" customWidth="1"/>
    <col min="4" max="4" width="30.875" style="122" customWidth="1"/>
    <col min="5" max="6" width="12.75" style="123" customWidth="1"/>
    <col min="7" max="7" width="14.25" style="123" customWidth="1"/>
    <col min="8" max="10" width="12.75" style="123" customWidth="1"/>
    <col min="11" max="11" width="17" style="121" customWidth="1"/>
    <col min="12" max="12" width="19.875" style="122" customWidth="1"/>
    <col min="13" max="13" width="20.5" style="122" customWidth="1"/>
    <col min="14" max="14" width="12.375" style="2" customWidth="1"/>
    <col min="15" max="16" width="14.5" style="2" customWidth="1"/>
    <col min="17" max="17" width="17.125" style="2" customWidth="1"/>
    <col min="18" max="16384" width="9" style="2"/>
  </cols>
  <sheetData>
    <row r="1" spans="1:13" s="126" customFormat="1" ht="36" customHeight="1">
      <c r="A1" s="124" t="s">
        <v>0</v>
      </c>
      <c r="B1" s="124" t="s">
        <v>1</v>
      </c>
      <c r="C1" s="124" t="s">
        <v>2</v>
      </c>
      <c r="D1" s="125" t="s">
        <v>984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985</v>
      </c>
      <c r="L1" s="124" t="s">
        <v>3</v>
      </c>
      <c r="M1" s="125" t="s">
        <v>986</v>
      </c>
    </row>
    <row r="2" spans="1:13" s="1" customFormat="1" ht="25.5" customHeight="1">
      <c r="A2" s="5">
        <v>1</v>
      </c>
      <c r="B2" s="5" t="s">
        <v>10</v>
      </c>
      <c r="C2" s="5" t="s">
        <v>11</v>
      </c>
      <c r="D2" s="6" t="s">
        <v>12</v>
      </c>
      <c r="E2" s="7"/>
      <c r="F2" s="7">
        <v>1</v>
      </c>
      <c r="G2" s="7"/>
      <c r="H2" s="7">
        <v>1</v>
      </c>
      <c r="I2" s="7">
        <v>154</v>
      </c>
      <c r="J2" s="7">
        <v>448</v>
      </c>
      <c r="K2" s="5" t="s">
        <v>13</v>
      </c>
      <c r="L2" s="6"/>
      <c r="M2" s="6"/>
    </row>
    <row r="3" spans="1:13" s="1" customFormat="1" ht="48.75" customHeight="1">
      <c r="A3" s="5">
        <v>2</v>
      </c>
      <c r="B3" s="5" t="s">
        <v>14</v>
      </c>
      <c r="C3" s="5" t="s">
        <v>15</v>
      </c>
      <c r="D3" s="6" t="s">
        <v>16</v>
      </c>
      <c r="E3" s="7">
        <v>1</v>
      </c>
      <c r="F3" s="8"/>
      <c r="G3" s="7">
        <v>1</v>
      </c>
      <c r="H3" s="9">
        <v>1</v>
      </c>
      <c r="I3" s="9">
        <v>307</v>
      </c>
      <c r="J3" s="9">
        <v>893</v>
      </c>
      <c r="K3" s="10" t="s">
        <v>17</v>
      </c>
      <c r="L3" s="11" t="s">
        <v>18</v>
      </c>
      <c r="M3" s="6" t="s">
        <v>19</v>
      </c>
    </row>
    <row r="4" spans="1:13" s="1" customFormat="1" ht="48.75" customHeight="1">
      <c r="A4" s="5">
        <v>3</v>
      </c>
      <c r="B4" s="5" t="s">
        <v>14</v>
      </c>
      <c r="C4" s="5" t="s">
        <v>15</v>
      </c>
      <c r="D4" s="6" t="s">
        <v>20</v>
      </c>
      <c r="E4" s="9"/>
      <c r="F4" s="7">
        <v>1</v>
      </c>
      <c r="G4" s="9"/>
      <c r="H4" s="9">
        <v>2</v>
      </c>
      <c r="I4" s="9">
        <v>499</v>
      </c>
      <c r="J4" s="12">
        <v>1576</v>
      </c>
      <c r="K4" s="10" t="s">
        <v>21</v>
      </c>
      <c r="L4" s="11" t="s">
        <v>22</v>
      </c>
      <c r="M4" s="6" t="s">
        <v>23</v>
      </c>
    </row>
    <row r="5" spans="1:13" s="1" customFormat="1" ht="48.75" customHeight="1">
      <c r="A5" s="5">
        <v>4</v>
      </c>
      <c r="B5" s="5" t="s">
        <v>14</v>
      </c>
      <c r="C5" s="5" t="s">
        <v>15</v>
      </c>
      <c r="D5" s="6" t="s">
        <v>24</v>
      </c>
      <c r="E5" s="8"/>
      <c r="F5" s="7">
        <v>1</v>
      </c>
      <c r="G5" s="9"/>
      <c r="H5" s="9">
        <v>2</v>
      </c>
      <c r="I5" s="9">
        <v>237</v>
      </c>
      <c r="J5" s="9">
        <v>817</v>
      </c>
      <c r="K5" s="10" t="s">
        <v>21</v>
      </c>
      <c r="L5" s="11" t="s">
        <v>25</v>
      </c>
      <c r="M5" s="6" t="s">
        <v>23</v>
      </c>
    </row>
    <row r="6" spans="1:13" s="1" customFormat="1" ht="67.5" customHeight="1">
      <c r="A6" s="5">
        <v>5</v>
      </c>
      <c r="B6" s="5" t="s">
        <v>26</v>
      </c>
      <c r="C6" s="5" t="s">
        <v>27</v>
      </c>
      <c r="D6" s="6" t="s">
        <v>28</v>
      </c>
      <c r="E6" s="13"/>
      <c r="F6" s="7">
        <v>1</v>
      </c>
      <c r="G6" s="13"/>
      <c r="H6" s="7">
        <v>1</v>
      </c>
      <c r="I6" s="7">
        <v>1320</v>
      </c>
      <c r="J6" s="7">
        <v>4000</v>
      </c>
      <c r="K6" s="5" t="s">
        <v>29</v>
      </c>
      <c r="L6" s="6" t="s">
        <v>30</v>
      </c>
      <c r="M6" s="6" t="s">
        <v>31</v>
      </c>
    </row>
    <row r="7" spans="1:13" s="1" customFormat="1" ht="48.75" customHeight="1">
      <c r="A7" s="5">
        <v>6</v>
      </c>
      <c r="B7" s="5" t="s">
        <v>32</v>
      </c>
      <c r="C7" s="5" t="s">
        <v>33</v>
      </c>
      <c r="D7" s="6" t="s">
        <v>34</v>
      </c>
      <c r="E7" s="13"/>
      <c r="F7" s="7">
        <v>1</v>
      </c>
      <c r="G7" s="7"/>
      <c r="H7" s="9">
        <v>2</v>
      </c>
      <c r="I7" s="7">
        <v>324</v>
      </c>
      <c r="J7" s="14">
        <v>1177</v>
      </c>
      <c r="K7" s="5" t="s">
        <v>35</v>
      </c>
      <c r="L7" s="11"/>
      <c r="M7" s="11"/>
    </row>
    <row r="8" spans="1:13" s="1" customFormat="1" ht="48.75" customHeight="1">
      <c r="A8" s="5">
        <v>7</v>
      </c>
      <c r="B8" s="5" t="s">
        <v>32</v>
      </c>
      <c r="C8" s="5" t="s">
        <v>33</v>
      </c>
      <c r="D8" s="6" t="s">
        <v>36</v>
      </c>
      <c r="E8" s="13"/>
      <c r="F8" s="7">
        <v>1</v>
      </c>
      <c r="G8" s="7"/>
      <c r="H8" s="9">
        <v>2</v>
      </c>
      <c r="I8" s="7">
        <v>297</v>
      </c>
      <c r="J8" s="14">
        <v>1071</v>
      </c>
      <c r="K8" s="5" t="s">
        <v>37</v>
      </c>
      <c r="L8" s="6" t="s">
        <v>38</v>
      </c>
      <c r="M8" s="6" t="s">
        <v>39</v>
      </c>
    </row>
    <row r="9" spans="1:13" s="1" customFormat="1" ht="26.25" customHeight="1">
      <c r="A9" s="5">
        <v>8</v>
      </c>
      <c r="B9" s="5" t="s">
        <v>40</v>
      </c>
      <c r="C9" s="5" t="s">
        <v>41</v>
      </c>
      <c r="D9" s="6" t="s">
        <v>42</v>
      </c>
      <c r="E9" s="15"/>
      <c r="F9" s="7">
        <v>1</v>
      </c>
      <c r="G9" s="15"/>
      <c r="H9" s="7">
        <v>1</v>
      </c>
      <c r="I9" s="9">
        <v>148</v>
      </c>
      <c r="J9" s="9">
        <v>504</v>
      </c>
      <c r="K9" s="10" t="s">
        <v>43</v>
      </c>
      <c r="L9" s="6" t="s">
        <v>44</v>
      </c>
      <c r="M9" s="6" t="s">
        <v>45</v>
      </c>
    </row>
    <row r="10" spans="1:13" s="1" customFormat="1" ht="48.75" customHeight="1">
      <c r="A10" s="5">
        <v>9</v>
      </c>
      <c r="B10" s="5" t="s">
        <v>14</v>
      </c>
      <c r="C10" s="5" t="s">
        <v>46</v>
      </c>
      <c r="D10" s="16" t="s">
        <v>47</v>
      </c>
      <c r="E10" s="17"/>
      <c r="F10" s="7">
        <v>1</v>
      </c>
      <c r="G10" s="17"/>
      <c r="H10" s="18" t="s">
        <v>48</v>
      </c>
      <c r="I10" s="18">
        <v>213</v>
      </c>
      <c r="J10" s="18">
        <v>837</v>
      </c>
      <c r="K10" s="19" t="s">
        <v>49</v>
      </c>
      <c r="L10" s="16" t="s">
        <v>50</v>
      </c>
      <c r="M10" s="16" t="s">
        <v>51</v>
      </c>
    </row>
    <row r="11" spans="1:13" s="1" customFormat="1" ht="48.75" customHeight="1">
      <c r="A11" s="5">
        <v>10</v>
      </c>
      <c r="B11" s="5" t="s">
        <v>14</v>
      </c>
      <c r="C11" s="5" t="s">
        <v>46</v>
      </c>
      <c r="D11" s="16" t="s">
        <v>52</v>
      </c>
      <c r="E11" s="17"/>
      <c r="F11" s="7">
        <v>1</v>
      </c>
      <c r="G11" s="17"/>
      <c r="H11" s="18" t="s">
        <v>53</v>
      </c>
      <c r="I11" s="18">
        <v>454</v>
      </c>
      <c r="J11" s="20">
        <v>1640</v>
      </c>
      <c r="K11" s="19" t="s">
        <v>49</v>
      </c>
      <c r="L11" s="16" t="s">
        <v>50</v>
      </c>
      <c r="M11" s="16" t="s">
        <v>51</v>
      </c>
    </row>
    <row r="12" spans="1:13" s="1" customFormat="1" ht="48.75" customHeight="1">
      <c r="A12" s="5">
        <v>11</v>
      </c>
      <c r="B12" s="5" t="s">
        <v>14</v>
      </c>
      <c r="C12" s="5" t="s">
        <v>46</v>
      </c>
      <c r="D12" s="16" t="s">
        <v>54</v>
      </c>
      <c r="E12" s="17"/>
      <c r="F12" s="7">
        <v>1</v>
      </c>
      <c r="G12" s="17"/>
      <c r="H12" s="18">
        <v>1</v>
      </c>
      <c r="I12" s="18">
        <v>84</v>
      </c>
      <c r="J12" s="18">
        <v>314</v>
      </c>
      <c r="K12" s="19" t="s">
        <v>49</v>
      </c>
      <c r="L12" s="16" t="s">
        <v>50</v>
      </c>
      <c r="M12" s="16" t="s">
        <v>51</v>
      </c>
    </row>
    <row r="13" spans="1:13" s="1" customFormat="1" ht="48.75" customHeight="1">
      <c r="A13" s="5">
        <v>12</v>
      </c>
      <c r="B13" s="5" t="s">
        <v>14</v>
      </c>
      <c r="C13" s="5" t="s">
        <v>46</v>
      </c>
      <c r="D13" s="16" t="s">
        <v>55</v>
      </c>
      <c r="E13" s="17"/>
      <c r="F13" s="7">
        <v>1</v>
      </c>
      <c r="G13" s="17"/>
      <c r="H13" s="18">
        <v>1</v>
      </c>
      <c r="I13" s="18">
        <v>56</v>
      </c>
      <c r="J13" s="18">
        <v>210</v>
      </c>
      <c r="K13" s="19" t="s">
        <v>56</v>
      </c>
      <c r="L13" s="16" t="s">
        <v>50</v>
      </c>
      <c r="M13" s="16" t="s">
        <v>51</v>
      </c>
    </row>
    <row r="14" spans="1:13" s="1" customFormat="1" ht="48.75" customHeight="1">
      <c r="A14" s="5">
        <v>13</v>
      </c>
      <c r="B14" s="21" t="s">
        <v>14</v>
      </c>
      <c r="C14" s="21" t="s">
        <v>46</v>
      </c>
      <c r="D14" s="22" t="s">
        <v>57</v>
      </c>
      <c r="E14" s="23"/>
      <c r="F14" s="24">
        <v>1</v>
      </c>
      <c r="G14" s="23"/>
      <c r="H14" s="25">
        <v>1</v>
      </c>
      <c r="I14" s="25">
        <v>57</v>
      </c>
      <c r="J14" s="25">
        <v>239</v>
      </c>
      <c r="K14" s="26" t="s">
        <v>58</v>
      </c>
      <c r="L14" s="22" t="s">
        <v>50</v>
      </c>
      <c r="M14" s="22" t="s">
        <v>51</v>
      </c>
    </row>
    <row r="15" spans="1:13" ht="39" customHeight="1">
      <c r="A15" s="5">
        <v>14</v>
      </c>
      <c r="B15" s="5" t="s">
        <v>59</v>
      </c>
      <c r="C15" s="5" t="s">
        <v>60</v>
      </c>
      <c r="D15" s="6" t="s">
        <v>61</v>
      </c>
      <c r="E15" s="7"/>
      <c r="F15" s="7">
        <v>1</v>
      </c>
      <c r="G15" s="7"/>
      <c r="H15" s="7" t="s">
        <v>62</v>
      </c>
      <c r="I15" s="7">
        <v>334</v>
      </c>
      <c r="J15" s="7">
        <v>1428</v>
      </c>
      <c r="K15" s="5" t="s">
        <v>63</v>
      </c>
      <c r="L15" s="6" t="s">
        <v>64</v>
      </c>
      <c r="M15" s="6" t="s">
        <v>65</v>
      </c>
    </row>
    <row r="16" spans="1:13" ht="43.5">
      <c r="A16" s="5">
        <v>15</v>
      </c>
      <c r="B16" s="5" t="s">
        <v>59</v>
      </c>
      <c r="C16" s="5" t="s">
        <v>60</v>
      </c>
      <c r="D16" s="6" t="s">
        <v>66</v>
      </c>
      <c r="E16" s="7"/>
      <c r="F16" s="7">
        <v>1</v>
      </c>
      <c r="G16" s="7"/>
      <c r="H16" s="7">
        <v>7</v>
      </c>
      <c r="I16" s="7">
        <v>202</v>
      </c>
      <c r="J16" s="7">
        <v>725</v>
      </c>
      <c r="K16" s="5" t="s">
        <v>67</v>
      </c>
      <c r="L16" s="6" t="s">
        <v>64</v>
      </c>
      <c r="M16" s="6" t="s">
        <v>65</v>
      </c>
    </row>
    <row r="17" spans="1:13" ht="42.75" customHeight="1">
      <c r="A17" s="5">
        <v>16</v>
      </c>
      <c r="B17" s="5" t="s">
        <v>59</v>
      </c>
      <c r="C17" s="5" t="s">
        <v>60</v>
      </c>
      <c r="D17" s="6" t="s">
        <v>68</v>
      </c>
      <c r="E17" s="7"/>
      <c r="F17" s="7">
        <v>1</v>
      </c>
      <c r="G17" s="7"/>
      <c r="H17" s="7">
        <v>4</v>
      </c>
      <c r="I17" s="7">
        <v>123</v>
      </c>
      <c r="J17" s="7">
        <v>431</v>
      </c>
      <c r="K17" s="5" t="s">
        <v>69</v>
      </c>
      <c r="L17" s="6" t="s">
        <v>64</v>
      </c>
      <c r="M17" s="6" t="s">
        <v>65</v>
      </c>
    </row>
    <row r="18" spans="1:13" ht="43.5">
      <c r="A18" s="5">
        <v>17</v>
      </c>
      <c r="B18" s="5" t="s">
        <v>59</v>
      </c>
      <c r="C18" s="5" t="s">
        <v>60</v>
      </c>
      <c r="D18" s="6" t="s">
        <v>70</v>
      </c>
      <c r="E18" s="7"/>
      <c r="F18" s="7">
        <v>1</v>
      </c>
      <c r="G18" s="7"/>
      <c r="H18" s="7" t="s">
        <v>71</v>
      </c>
      <c r="I18" s="7">
        <v>209</v>
      </c>
      <c r="J18" s="7">
        <v>837</v>
      </c>
      <c r="K18" s="5" t="s">
        <v>72</v>
      </c>
      <c r="L18" s="6" t="s">
        <v>64</v>
      </c>
      <c r="M18" s="6" t="s">
        <v>65</v>
      </c>
    </row>
    <row r="19" spans="1:13" ht="44.25" customHeight="1">
      <c r="A19" s="5">
        <v>18</v>
      </c>
      <c r="B19" s="5" t="s">
        <v>59</v>
      </c>
      <c r="C19" s="5" t="s">
        <v>60</v>
      </c>
      <c r="D19" s="6" t="s">
        <v>73</v>
      </c>
      <c r="E19" s="7"/>
      <c r="F19" s="7">
        <v>1</v>
      </c>
      <c r="G19" s="7"/>
      <c r="H19" s="7">
        <v>5</v>
      </c>
      <c r="I19" s="7">
        <v>79</v>
      </c>
      <c r="J19" s="7">
        <v>279</v>
      </c>
      <c r="K19" s="5" t="s">
        <v>74</v>
      </c>
      <c r="L19" s="6" t="s">
        <v>64</v>
      </c>
      <c r="M19" s="6" t="s">
        <v>65</v>
      </c>
    </row>
    <row r="20" spans="1:13" ht="42.75" customHeight="1">
      <c r="A20" s="5">
        <v>19</v>
      </c>
      <c r="B20" s="5" t="s">
        <v>59</v>
      </c>
      <c r="C20" s="5" t="s">
        <v>60</v>
      </c>
      <c r="D20" s="6" t="s">
        <v>75</v>
      </c>
      <c r="E20" s="7"/>
      <c r="F20" s="7">
        <v>1</v>
      </c>
      <c r="G20" s="7"/>
      <c r="H20" s="7">
        <v>8</v>
      </c>
      <c r="I20" s="7">
        <v>209</v>
      </c>
      <c r="J20" s="7">
        <v>833</v>
      </c>
      <c r="K20" s="5" t="s">
        <v>76</v>
      </c>
      <c r="L20" s="6" t="s">
        <v>64</v>
      </c>
      <c r="M20" s="6" t="s">
        <v>65</v>
      </c>
    </row>
    <row r="21" spans="1:13" ht="85.5" customHeight="1">
      <c r="A21" s="5">
        <v>20</v>
      </c>
      <c r="B21" s="5" t="s">
        <v>59</v>
      </c>
      <c r="C21" s="5" t="s">
        <v>60</v>
      </c>
      <c r="D21" s="6" t="s">
        <v>77</v>
      </c>
      <c r="E21" s="7"/>
      <c r="F21" s="7">
        <v>1</v>
      </c>
      <c r="G21" s="7"/>
      <c r="H21" s="7">
        <v>8</v>
      </c>
      <c r="I21" s="7">
        <v>209</v>
      </c>
      <c r="J21" s="7">
        <v>833</v>
      </c>
      <c r="K21" s="5" t="s">
        <v>76</v>
      </c>
      <c r="L21" s="6" t="s">
        <v>64</v>
      </c>
      <c r="M21" s="6" t="s">
        <v>65</v>
      </c>
    </row>
    <row r="22" spans="1:13">
      <c r="A22" s="5">
        <v>21</v>
      </c>
      <c r="B22" s="5" t="s">
        <v>78</v>
      </c>
      <c r="C22" s="5" t="s">
        <v>79</v>
      </c>
      <c r="D22" s="16" t="s">
        <v>80</v>
      </c>
      <c r="E22" s="27"/>
      <c r="F22" s="7">
        <v>1</v>
      </c>
      <c r="G22" s="27"/>
      <c r="H22" s="27">
        <v>5</v>
      </c>
      <c r="I22" s="27">
        <v>683</v>
      </c>
      <c r="J22" s="28">
        <v>2983</v>
      </c>
      <c r="K22" s="29" t="s">
        <v>29</v>
      </c>
      <c r="L22" s="16" t="s">
        <v>81</v>
      </c>
      <c r="M22" s="6"/>
    </row>
    <row r="23" spans="1:13">
      <c r="A23" s="5">
        <v>22</v>
      </c>
      <c r="B23" s="5" t="s">
        <v>78</v>
      </c>
      <c r="C23" s="5" t="s">
        <v>79</v>
      </c>
      <c r="D23" s="16" t="s">
        <v>82</v>
      </c>
      <c r="E23" s="27"/>
      <c r="F23" s="7">
        <v>1</v>
      </c>
      <c r="G23" s="27"/>
      <c r="H23" s="27">
        <v>1</v>
      </c>
      <c r="I23" s="27">
        <v>119</v>
      </c>
      <c r="J23" s="27">
        <v>461</v>
      </c>
      <c r="K23" s="29" t="s">
        <v>29</v>
      </c>
      <c r="L23" s="16" t="s">
        <v>81</v>
      </c>
      <c r="M23" s="6"/>
    </row>
    <row r="24" spans="1:13">
      <c r="A24" s="5">
        <v>23</v>
      </c>
      <c r="B24" s="5" t="s">
        <v>78</v>
      </c>
      <c r="C24" s="5" t="s">
        <v>79</v>
      </c>
      <c r="D24" s="16" t="s">
        <v>83</v>
      </c>
      <c r="E24" s="27"/>
      <c r="F24" s="7">
        <v>1</v>
      </c>
      <c r="G24" s="27"/>
      <c r="H24" s="27">
        <v>1</v>
      </c>
      <c r="I24" s="27">
        <v>87</v>
      </c>
      <c r="J24" s="27">
        <v>323</v>
      </c>
      <c r="K24" s="29" t="s">
        <v>29</v>
      </c>
      <c r="L24" s="16" t="s">
        <v>81</v>
      </c>
      <c r="M24" s="6"/>
    </row>
    <row r="25" spans="1:13">
      <c r="A25" s="5">
        <v>24</v>
      </c>
      <c r="B25" s="5" t="s">
        <v>78</v>
      </c>
      <c r="C25" s="5" t="s">
        <v>79</v>
      </c>
      <c r="D25" s="16" t="s">
        <v>84</v>
      </c>
      <c r="E25" s="27"/>
      <c r="F25" s="7">
        <v>1</v>
      </c>
      <c r="G25" s="27"/>
      <c r="H25" s="27">
        <v>1</v>
      </c>
      <c r="I25" s="27">
        <v>65</v>
      </c>
      <c r="J25" s="27">
        <v>272</v>
      </c>
      <c r="K25" s="29" t="s">
        <v>29</v>
      </c>
      <c r="L25" s="16" t="s">
        <v>81</v>
      </c>
      <c r="M25" s="6"/>
    </row>
    <row r="26" spans="1:13">
      <c r="A26" s="5">
        <v>25</v>
      </c>
      <c r="B26" s="5" t="s">
        <v>78</v>
      </c>
      <c r="C26" s="5" t="s">
        <v>79</v>
      </c>
      <c r="D26" s="16" t="s">
        <v>85</v>
      </c>
      <c r="E26" s="27"/>
      <c r="F26" s="7">
        <v>1</v>
      </c>
      <c r="G26" s="27"/>
      <c r="H26" s="27">
        <v>2</v>
      </c>
      <c r="I26" s="27">
        <v>176</v>
      </c>
      <c r="J26" s="27">
        <v>789</v>
      </c>
      <c r="K26" s="29" t="s">
        <v>29</v>
      </c>
      <c r="L26" s="16" t="s">
        <v>81</v>
      </c>
      <c r="M26" s="6"/>
    </row>
    <row r="27" spans="1:13">
      <c r="A27" s="5">
        <v>26</v>
      </c>
      <c r="B27" s="5" t="s">
        <v>78</v>
      </c>
      <c r="C27" s="5" t="s">
        <v>79</v>
      </c>
      <c r="D27" s="16" t="s">
        <v>86</v>
      </c>
      <c r="E27" s="27"/>
      <c r="F27" s="7">
        <v>1</v>
      </c>
      <c r="G27" s="27"/>
      <c r="H27" s="27">
        <v>1</v>
      </c>
      <c r="I27" s="27">
        <v>62</v>
      </c>
      <c r="J27" s="27">
        <v>214</v>
      </c>
      <c r="K27" s="29" t="s">
        <v>87</v>
      </c>
      <c r="L27" s="16" t="s">
        <v>88</v>
      </c>
      <c r="M27" s="6"/>
    </row>
    <row r="28" spans="1:13" ht="87">
      <c r="A28" s="5">
        <v>27</v>
      </c>
      <c r="B28" s="5" t="s">
        <v>89</v>
      </c>
      <c r="C28" s="5" t="s">
        <v>90</v>
      </c>
      <c r="D28" s="6" t="s">
        <v>91</v>
      </c>
      <c r="E28" s="7"/>
      <c r="F28" s="7">
        <v>1</v>
      </c>
      <c r="G28" s="7"/>
      <c r="H28" s="7">
        <v>2</v>
      </c>
      <c r="I28" s="7">
        <v>300</v>
      </c>
      <c r="J28" s="7">
        <v>900</v>
      </c>
      <c r="K28" s="5" t="s">
        <v>29</v>
      </c>
      <c r="L28" s="30" t="s">
        <v>92</v>
      </c>
      <c r="M28" s="6" t="s">
        <v>93</v>
      </c>
    </row>
    <row r="29" spans="1:13" ht="65.25">
      <c r="A29" s="5">
        <v>28</v>
      </c>
      <c r="B29" s="5" t="s">
        <v>89</v>
      </c>
      <c r="C29" s="5" t="s">
        <v>90</v>
      </c>
      <c r="D29" s="6" t="s">
        <v>94</v>
      </c>
      <c r="E29" s="7"/>
      <c r="F29" s="7">
        <v>1</v>
      </c>
      <c r="G29" s="7"/>
      <c r="H29" s="7">
        <v>2</v>
      </c>
      <c r="I29" s="7">
        <v>172</v>
      </c>
      <c r="J29" s="7">
        <v>667</v>
      </c>
      <c r="K29" s="5" t="s">
        <v>29</v>
      </c>
      <c r="L29" s="6" t="s">
        <v>95</v>
      </c>
      <c r="M29" s="6" t="s">
        <v>93</v>
      </c>
    </row>
    <row r="30" spans="1:13" ht="65.25">
      <c r="A30" s="5">
        <v>29</v>
      </c>
      <c r="B30" s="5" t="s">
        <v>89</v>
      </c>
      <c r="C30" s="5" t="s">
        <v>90</v>
      </c>
      <c r="D30" s="6" t="s">
        <v>96</v>
      </c>
      <c r="E30" s="7"/>
      <c r="F30" s="7">
        <v>1</v>
      </c>
      <c r="G30" s="7"/>
      <c r="H30" s="7">
        <v>2</v>
      </c>
      <c r="I30" s="7">
        <v>295</v>
      </c>
      <c r="J30" s="7">
        <v>866</v>
      </c>
      <c r="K30" s="5" t="s">
        <v>29</v>
      </c>
      <c r="L30" s="11" t="s">
        <v>97</v>
      </c>
      <c r="M30" s="11" t="s">
        <v>98</v>
      </c>
    </row>
    <row r="31" spans="1:13" ht="43.5">
      <c r="A31" s="5">
        <v>30</v>
      </c>
      <c r="B31" s="5" t="s">
        <v>89</v>
      </c>
      <c r="C31" s="5" t="s">
        <v>90</v>
      </c>
      <c r="D31" s="6" t="s">
        <v>99</v>
      </c>
      <c r="E31" s="7"/>
      <c r="F31" s="7">
        <v>1</v>
      </c>
      <c r="G31" s="7"/>
      <c r="H31" s="7">
        <v>3</v>
      </c>
      <c r="I31" s="7">
        <v>416</v>
      </c>
      <c r="J31" s="7">
        <v>1425</v>
      </c>
      <c r="K31" s="10" t="s">
        <v>100</v>
      </c>
      <c r="L31" s="11" t="s">
        <v>97</v>
      </c>
      <c r="M31" s="11" t="s">
        <v>98</v>
      </c>
    </row>
    <row r="32" spans="1:13" ht="43.5">
      <c r="A32" s="5">
        <v>31</v>
      </c>
      <c r="B32" s="5" t="s">
        <v>59</v>
      </c>
      <c r="C32" s="5" t="s">
        <v>101</v>
      </c>
      <c r="D32" s="31" t="s">
        <v>102</v>
      </c>
      <c r="E32" s="7"/>
      <c r="F32" s="7">
        <v>1</v>
      </c>
      <c r="G32" s="7"/>
      <c r="H32" s="7">
        <v>2</v>
      </c>
      <c r="I32" s="7">
        <v>265</v>
      </c>
      <c r="J32" s="7">
        <v>992</v>
      </c>
      <c r="K32" s="5" t="s">
        <v>103</v>
      </c>
      <c r="L32" s="6" t="s">
        <v>104</v>
      </c>
      <c r="M32" s="6" t="s">
        <v>105</v>
      </c>
    </row>
    <row r="33" spans="1:13" ht="43.5">
      <c r="A33" s="5">
        <v>32</v>
      </c>
      <c r="B33" s="5" t="s">
        <v>59</v>
      </c>
      <c r="C33" s="5" t="s">
        <v>101</v>
      </c>
      <c r="D33" s="6" t="s">
        <v>106</v>
      </c>
      <c r="E33" s="7">
        <v>1</v>
      </c>
      <c r="F33" s="32" t="s">
        <v>107</v>
      </c>
      <c r="G33" s="7"/>
      <c r="H33" s="7">
        <v>3</v>
      </c>
      <c r="I33" s="7">
        <v>294</v>
      </c>
      <c r="J33" s="7">
        <v>895</v>
      </c>
      <c r="K33" s="5" t="s">
        <v>107</v>
      </c>
      <c r="L33" s="6" t="s">
        <v>64</v>
      </c>
      <c r="M33" s="6" t="s">
        <v>108</v>
      </c>
    </row>
    <row r="34" spans="1:13" ht="43.5">
      <c r="A34" s="5">
        <v>33</v>
      </c>
      <c r="B34" s="5" t="s">
        <v>14</v>
      </c>
      <c r="C34" s="5" t="s">
        <v>109</v>
      </c>
      <c r="D34" s="6" t="s">
        <v>110</v>
      </c>
      <c r="E34" s="7"/>
      <c r="F34" s="7">
        <v>1</v>
      </c>
      <c r="G34" s="7"/>
      <c r="H34" s="7">
        <v>2</v>
      </c>
      <c r="I34" s="7">
        <v>373</v>
      </c>
      <c r="J34" s="7">
        <v>865</v>
      </c>
      <c r="K34" s="5" t="s">
        <v>21</v>
      </c>
      <c r="L34" s="6" t="s">
        <v>64</v>
      </c>
      <c r="M34" s="6" t="s">
        <v>108</v>
      </c>
    </row>
    <row r="35" spans="1:13" ht="65.25">
      <c r="A35" s="5">
        <v>34</v>
      </c>
      <c r="B35" s="5" t="s">
        <v>14</v>
      </c>
      <c r="C35" s="5" t="s">
        <v>109</v>
      </c>
      <c r="D35" s="6" t="s">
        <v>111</v>
      </c>
      <c r="E35" s="7"/>
      <c r="F35" s="7">
        <v>1</v>
      </c>
      <c r="G35" s="7"/>
      <c r="H35" s="7">
        <v>2</v>
      </c>
      <c r="I35" s="7">
        <v>210</v>
      </c>
      <c r="J35" s="7">
        <v>709</v>
      </c>
      <c r="K35" s="5" t="s">
        <v>112</v>
      </c>
      <c r="L35" s="6" t="s">
        <v>64</v>
      </c>
      <c r="M35" s="6" t="s">
        <v>108</v>
      </c>
    </row>
    <row r="36" spans="1:13" ht="43.5">
      <c r="A36" s="5">
        <v>35</v>
      </c>
      <c r="B36" s="5" t="s">
        <v>14</v>
      </c>
      <c r="C36" s="5" t="s">
        <v>109</v>
      </c>
      <c r="D36" s="6" t="s">
        <v>113</v>
      </c>
      <c r="E36" s="7"/>
      <c r="F36" s="7">
        <v>1</v>
      </c>
      <c r="G36" s="7"/>
      <c r="H36" s="7">
        <v>1</v>
      </c>
      <c r="I36" s="7">
        <v>160</v>
      </c>
      <c r="J36" s="7">
        <v>665</v>
      </c>
      <c r="K36" s="5" t="s">
        <v>21</v>
      </c>
      <c r="L36" s="6" t="s">
        <v>64</v>
      </c>
      <c r="M36" s="6" t="s">
        <v>108</v>
      </c>
    </row>
    <row r="37" spans="1:13" ht="43.5">
      <c r="A37" s="5">
        <v>36</v>
      </c>
      <c r="B37" s="5" t="s">
        <v>114</v>
      </c>
      <c r="C37" s="5" t="s">
        <v>115</v>
      </c>
      <c r="D37" s="6" t="s">
        <v>116</v>
      </c>
      <c r="E37" s="9"/>
      <c r="F37" s="7">
        <v>1</v>
      </c>
      <c r="G37" s="9"/>
      <c r="H37" s="9">
        <v>1</v>
      </c>
      <c r="I37" s="9">
        <v>321</v>
      </c>
      <c r="J37" s="9">
        <v>1075</v>
      </c>
      <c r="K37" s="10" t="s">
        <v>117</v>
      </c>
      <c r="L37" s="6" t="s">
        <v>118</v>
      </c>
      <c r="M37" s="6" t="s">
        <v>119</v>
      </c>
    </row>
    <row r="38" spans="1:13">
      <c r="A38" s="5">
        <v>37</v>
      </c>
      <c r="B38" s="5" t="s">
        <v>114</v>
      </c>
      <c r="C38" s="5" t="s">
        <v>115</v>
      </c>
      <c r="D38" s="6" t="s">
        <v>120</v>
      </c>
      <c r="E38" s="9">
        <v>1</v>
      </c>
      <c r="F38" s="9"/>
      <c r="G38" s="9"/>
      <c r="H38" s="9">
        <v>1</v>
      </c>
      <c r="I38" s="9">
        <v>351</v>
      </c>
      <c r="J38" s="9">
        <v>1082</v>
      </c>
      <c r="K38" s="10" t="s">
        <v>121</v>
      </c>
      <c r="L38" s="6" t="s">
        <v>118</v>
      </c>
      <c r="M38" s="6" t="s">
        <v>122</v>
      </c>
    </row>
    <row r="39" spans="1:13">
      <c r="A39" s="5">
        <v>38</v>
      </c>
      <c r="B39" s="5" t="s">
        <v>114</v>
      </c>
      <c r="C39" s="5" t="s">
        <v>115</v>
      </c>
      <c r="D39" s="6" t="s">
        <v>123</v>
      </c>
      <c r="E39" s="9">
        <v>1</v>
      </c>
      <c r="F39" s="9"/>
      <c r="G39" s="9"/>
      <c r="H39" s="9">
        <v>1</v>
      </c>
      <c r="I39" s="9">
        <v>41</v>
      </c>
      <c r="J39" s="9">
        <v>159</v>
      </c>
      <c r="K39" s="10"/>
      <c r="L39" s="6" t="s">
        <v>118</v>
      </c>
      <c r="M39" s="6" t="s">
        <v>122</v>
      </c>
    </row>
    <row r="40" spans="1:13" ht="43.5">
      <c r="A40" s="5">
        <v>39</v>
      </c>
      <c r="B40" s="5" t="s">
        <v>114</v>
      </c>
      <c r="C40" s="5" t="s">
        <v>115</v>
      </c>
      <c r="D40" s="6" t="s">
        <v>124</v>
      </c>
      <c r="E40" s="9"/>
      <c r="F40" s="9">
        <v>1</v>
      </c>
      <c r="G40" s="9"/>
      <c r="H40" s="9">
        <v>1</v>
      </c>
      <c r="I40" s="9">
        <v>286</v>
      </c>
      <c r="J40" s="9">
        <v>1084</v>
      </c>
      <c r="K40" s="10" t="s">
        <v>117</v>
      </c>
      <c r="L40" s="6" t="s">
        <v>125</v>
      </c>
      <c r="M40" s="6" t="s">
        <v>119</v>
      </c>
    </row>
    <row r="41" spans="1:13" ht="43.5">
      <c r="A41" s="5">
        <v>40</v>
      </c>
      <c r="B41" s="33" t="s">
        <v>126</v>
      </c>
      <c r="C41" s="33" t="s">
        <v>127</v>
      </c>
      <c r="D41" s="34" t="s">
        <v>128</v>
      </c>
      <c r="E41" s="35"/>
      <c r="F41" s="36">
        <v>1</v>
      </c>
      <c r="G41" s="36"/>
      <c r="H41" s="37">
        <v>7</v>
      </c>
      <c r="I41" s="35">
        <v>1002</v>
      </c>
      <c r="J41" s="35">
        <v>3052</v>
      </c>
      <c r="K41" s="38" t="s">
        <v>29</v>
      </c>
      <c r="L41" s="34" t="s">
        <v>129</v>
      </c>
      <c r="M41" s="34" t="s">
        <v>130</v>
      </c>
    </row>
    <row r="42" spans="1:13">
      <c r="A42" s="5">
        <v>41</v>
      </c>
      <c r="B42" s="5" t="s">
        <v>126</v>
      </c>
      <c r="C42" s="5" t="s">
        <v>127</v>
      </c>
      <c r="D42" s="6" t="s">
        <v>131</v>
      </c>
      <c r="E42" s="7"/>
      <c r="F42" s="7">
        <v>1</v>
      </c>
      <c r="G42" s="7"/>
      <c r="H42" s="9">
        <v>2</v>
      </c>
      <c r="I42" s="9">
        <v>156</v>
      </c>
      <c r="J42" s="9">
        <v>600</v>
      </c>
      <c r="K42" s="39" t="s">
        <v>29</v>
      </c>
      <c r="L42" s="6" t="s">
        <v>132</v>
      </c>
      <c r="M42" s="6" t="s">
        <v>133</v>
      </c>
    </row>
    <row r="43" spans="1:13">
      <c r="A43" s="5">
        <v>42</v>
      </c>
      <c r="B43" s="5" t="s">
        <v>126</v>
      </c>
      <c r="C43" s="5" t="s">
        <v>127</v>
      </c>
      <c r="D43" s="6" t="s">
        <v>134</v>
      </c>
      <c r="E43" s="7"/>
      <c r="F43" s="7">
        <v>1</v>
      </c>
      <c r="G43" s="7"/>
      <c r="H43" s="9">
        <v>2</v>
      </c>
      <c r="I43" s="9">
        <v>128</v>
      </c>
      <c r="J43" s="9">
        <v>565</v>
      </c>
      <c r="K43" s="39" t="s">
        <v>29</v>
      </c>
      <c r="L43" s="6" t="s">
        <v>135</v>
      </c>
      <c r="M43" s="6" t="s">
        <v>136</v>
      </c>
    </row>
    <row r="44" spans="1:13" ht="43.5">
      <c r="A44" s="5">
        <v>43</v>
      </c>
      <c r="B44" s="5" t="s">
        <v>126</v>
      </c>
      <c r="C44" s="5" t="s">
        <v>127</v>
      </c>
      <c r="D44" s="6" t="s">
        <v>137</v>
      </c>
      <c r="E44" s="7"/>
      <c r="F44" s="7">
        <v>1</v>
      </c>
      <c r="G44" s="7"/>
      <c r="H44" s="9">
        <v>2</v>
      </c>
      <c r="I44" s="9">
        <v>196</v>
      </c>
      <c r="J44" s="9">
        <v>775</v>
      </c>
      <c r="K44" s="39" t="s">
        <v>29</v>
      </c>
      <c r="L44" s="6" t="s">
        <v>138</v>
      </c>
      <c r="M44" s="6" t="s">
        <v>136</v>
      </c>
    </row>
    <row r="45" spans="1:13">
      <c r="A45" s="5">
        <v>44</v>
      </c>
      <c r="B45" s="5" t="s">
        <v>139</v>
      </c>
      <c r="C45" s="5" t="s">
        <v>140</v>
      </c>
      <c r="D45" s="40" t="s">
        <v>141</v>
      </c>
      <c r="E45" s="41"/>
      <c r="F45" s="41">
        <v>1</v>
      </c>
      <c r="G45" s="41"/>
      <c r="H45" s="41">
        <v>4</v>
      </c>
      <c r="I45" s="41">
        <v>400</v>
      </c>
      <c r="J45" s="7">
        <v>1337</v>
      </c>
      <c r="K45" s="42" t="s">
        <v>142</v>
      </c>
      <c r="L45" s="40" t="s">
        <v>143</v>
      </c>
      <c r="M45" s="40" t="s">
        <v>144</v>
      </c>
    </row>
    <row r="46" spans="1:13">
      <c r="A46" s="5">
        <v>45</v>
      </c>
      <c r="B46" s="5" t="s">
        <v>139</v>
      </c>
      <c r="C46" s="5" t="s">
        <v>140</v>
      </c>
      <c r="D46" s="40" t="s">
        <v>145</v>
      </c>
      <c r="E46" s="41">
        <v>1</v>
      </c>
      <c r="F46" s="41"/>
      <c r="G46" s="41"/>
      <c r="H46" s="41">
        <v>1</v>
      </c>
      <c r="I46" s="41">
        <v>69</v>
      </c>
      <c r="J46" s="7">
        <v>119</v>
      </c>
      <c r="K46" s="42" t="s">
        <v>146</v>
      </c>
      <c r="L46" s="40" t="s">
        <v>147</v>
      </c>
      <c r="M46" s="40" t="s">
        <v>148</v>
      </c>
    </row>
    <row r="47" spans="1:13">
      <c r="A47" s="5">
        <v>46</v>
      </c>
      <c r="B47" s="5" t="s">
        <v>139</v>
      </c>
      <c r="C47" s="5" t="s">
        <v>140</v>
      </c>
      <c r="D47" s="40" t="s">
        <v>149</v>
      </c>
      <c r="E47" s="41"/>
      <c r="F47" s="41">
        <v>1</v>
      </c>
      <c r="G47" s="41"/>
      <c r="H47" s="41">
        <v>2</v>
      </c>
      <c r="I47" s="41">
        <v>81</v>
      </c>
      <c r="J47" s="7">
        <v>260</v>
      </c>
      <c r="K47" s="42" t="s">
        <v>29</v>
      </c>
      <c r="L47" s="40" t="s">
        <v>150</v>
      </c>
      <c r="M47" s="40" t="s">
        <v>151</v>
      </c>
    </row>
    <row r="48" spans="1:13">
      <c r="A48" s="5">
        <v>47</v>
      </c>
      <c r="B48" s="5" t="s">
        <v>139</v>
      </c>
      <c r="C48" s="5" t="s">
        <v>140</v>
      </c>
      <c r="D48" s="40" t="s">
        <v>152</v>
      </c>
      <c r="E48" s="41">
        <v>1</v>
      </c>
      <c r="F48" s="41"/>
      <c r="G48" s="41"/>
      <c r="H48" s="41">
        <v>1</v>
      </c>
      <c r="I48" s="41">
        <v>79</v>
      </c>
      <c r="J48" s="7">
        <v>258</v>
      </c>
      <c r="K48" s="42" t="s">
        <v>146</v>
      </c>
      <c r="L48" s="40" t="s">
        <v>153</v>
      </c>
      <c r="M48" s="40" t="s">
        <v>151</v>
      </c>
    </row>
    <row r="49" spans="1:13" ht="43.5">
      <c r="A49" s="5">
        <v>48</v>
      </c>
      <c r="B49" s="5" t="s">
        <v>78</v>
      </c>
      <c r="C49" s="5" t="s">
        <v>154</v>
      </c>
      <c r="D49" s="6" t="s">
        <v>155</v>
      </c>
      <c r="E49" s="41">
        <v>1</v>
      </c>
      <c r="F49" s="41">
        <v>1</v>
      </c>
      <c r="G49" s="7"/>
      <c r="H49" s="7">
        <v>3</v>
      </c>
      <c r="I49" s="7">
        <v>461</v>
      </c>
      <c r="J49" s="7">
        <v>1702</v>
      </c>
      <c r="K49" s="5" t="s">
        <v>156</v>
      </c>
      <c r="L49" s="6" t="s">
        <v>157</v>
      </c>
      <c r="M49" s="6" t="s">
        <v>158</v>
      </c>
    </row>
    <row r="50" spans="1:13" ht="65.25">
      <c r="A50" s="5">
        <v>49</v>
      </c>
      <c r="B50" s="5" t="s">
        <v>159</v>
      </c>
      <c r="C50" s="5" t="s">
        <v>160</v>
      </c>
      <c r="D50" s="6" t="s">
        <v>161</v>
      </c>
      <c r="E50" s="7"/>
      <c r="F50" s="7">
        <v>1</v>
      </c>
      <c r="G50" s="7"/>
      <c r="H50" s="7">
        <v>2</v>
      </c>
      <c r="I50" s="7">
        <v>306</v>
      </c>
      <c r="J50" s="7">
        <v>1300</v>
      </c>
      <c r="K50" s="5" t="s">
        <v>162</v>
      </c>
      <c r="L50" s="6" t="s">
        <v>163</v>
      </c>
      <c r="M50" s="6" t="s">
        <v>164</v>
      </c>
    </row>
    <row r="51" spans="1:13" ht="43.5">
      <c r="A51" s="5">
        <v>50</v>
      </c>
      <c r="B51" s="5" t="s">
        <v>165</v>
      </c>
      <c r="C51" s="5" t="s">
        <v>166</v>
      </c>
      <c r="D51" s="6" t="s">
        <v>167</v>
      </c>
      <c r="E51" s="7"/>
      <c r="F51" s="7">
        <v>1</v>
      </c>
      <c r="G51" s="7"/>
      <c r="H51" s="9">
        <v>1</v>
      </c>
      <c r="I51" s="7">
        <v>239</v>
      </c>
      <c r="J51" s="14">
        <v>907</v>
      </c>
      <c r="K51" s="29" t="s">
        <v>35</v>
      </c>
      <c r="L51" s="6"/>
      <c r="M51" s="6"/>
    </row>
    <row r="52" spans="1:13" ht="43.5">
      <c r="A52" s="5">
        <v>51</v>
      </c>
      <c r="B52" s="5" t="s">
        <v>40</v>
      </c>
      <c r="C52" s="5" t="s">
        <v>168</v>
      </c>
      <c r="D52" s="11" t="s">
        <v>169</v>
      </c>
      <c r="E52" s="43"/>
      <c r="F52" s="7">
        <v>1</v>
      </c>
      <c r="G52" s="7"/>
      <c r="H52" s="7">
        <v>1</v>
      </c>
      <c r="I52" s="7">
        <v>199</v>
      </c>
      <c r="J52" s="7">
        <v>643</v>
      </c>
      <c r="K52" s="5" t="s">
        <v>170</v>
      </c>
      <c r="L52" s="30" t="s">
        <v>171</v>
      </c>
      <c r="M52" s="30" t="s">
        <v>172</v>
      </c>
    </row>
    <row r="53" spans="1:13">
      <c r="A53" s="5">
        <v>52</v>
      </c>
      <c r="B53" s="5" t="s">
        <v>40</v>
      </c>
      <c r="C53" s="5" t="s">
        <v>168</v>
      </c>
      <c r="D53" s="11" t="s">
        <v>173</v>
      </c>
      <c r="E53" s="43"/>
      <c r="F53" s="7">
        <v>1</v>
      </c>
      <c r="G53" s="7"/>
      <c r="H53" s="7">
        <v>1</v>
      </c>
      <c r="I53" s="7">
        <v>71</v>
      </c>
      <c r="J53" s="7">
        <v>309</v>
      </c>
      <c r="K53" s="5" t="s">
        <v>174</v>
      </c>
      <c r="L53" s="30"/>
      <c r="M53" s="30"/>
    </row>
    <row r="54" spans="1:13" ht="43.5">
      <c r="A54" s="5">
        <v>53</v>
      </c>
      <c r="B54" s="5" t="s">
        <v>40</v>
      </c>
      <c r="C54" s="5" t="s">
        <v>168</v>
      </c>
      <c r="D54" s="11" t="s">
        <v>175</v>
      </c>
      <c r="E54" s="43"/>
      <c r="F54" s="7">
        <v>1</v>
      </c>
      <c r="G54" s="7"/>
      <c r="H54" s="7">
        <v>1</v>
      </c>
      <c r="I54" s="7">
        <v>110</v>
      </c>
      <c r="J54" s="7">
        <v>375</v>
      </c>
      <c r="K54" s="5" t="s">
        <v>176</v>
      </c>
      <c r="L54" s="30" t="s">
        <v>177</v>
      </c>
      <c r="M54" s="30" t="s">
        <v>172</v>
      </c>
    </row>
    <row r="55" spans="1:13">
      <c r="A55" s="5">
        <v>54</v>
      </c>
      <c r="B55" s="5" t="s">
        <v>40</v>
      </c>
      <c r="C55" s="5" t="s">
        <v>168</v>
      </c>
      <c r="D55" s="11" t="s">
        <v>178</v>
      </c>
      <c r="E55" s="7">
        <v>1</v>
      </c>
      <c r="F55" s="7"/>
      <c r="G55" s="7"/>
      <c r="H55" s="7">
        <v>1</v>
      </c>
      <c r="I55" s="7">
        <v>111</v>
      </c>
      <c r="J55" s="7">
        <v>3954</v>
      </c>
      <c r="K55" s="5" t="s">
        <v>179</v>
      </c>
      <c r="L55" s="30"/>
      <c r="M55" s="30"/>
    </row>
    <row r="56" spans="1:13" ht="43.5">
      <c r="A56" s="5">
        <v>55</v>
      </c>
      <c r="B56" s="5" t="s">
        <v>40</v>
      </c>
      <c r="C56" s="5" t="s">
        <v>168</v>
      </c>
      <c r="D56" s="11" t="s">
        <v>180</v>
      </c>
      <c r="E56" s="43"/>
      <c r="F56" s="7">
        <v>1</v>
      </c>
      <c r="G56" s="7"/>
      <c r="H56" s="7">
        <v>1</v>
      </c>
      <c r="I56" s="7">
        <v>95</v>
      </c>
      <c r="J56" s="7">
        <v>285</v>
      </c>
      <c r="K56" s="5" t="s">
        <v>181</v>
      </c>
      <c r="L56" s="30" t="s">
        <v>177</v>
      </c>
      <c r="M56" s="30" t="s">
        <v>172</v>
      </c>
    </row>
    <row r="57" spans="1:13" ht="72">
      <c r="A57" s="5">
        <v>56</v>
      </c>
      <c r="B57" s="5" t="s">
        <v>182</v>
      </c>
      <c r="C57" s="5" t="s">
        <v>183</v>
      </c>
      <c r="D57" s="16" t="s">
        <v>184</v>
      </c>
      <c r="E57" s="13"/>
      <c r="F57" s="7">
        <v>1</v>
      </c>
      <c r="G57" s="27"/>
      <c r="H57" s="27">
        <v>1</v>
      </c>
      <c r="I57" s="27">
        <v>166</v>
      </c>
      <c r="J57" s="27">
        <v>574</v>
      </c>
      <c r="K57" s="44" t="s">
        <v>185</v>
      </c>
      <c r="L57" s="16"/>
      <c r="M57" s="16"/>
    </row>
    <row r="58" spans="1:13" ht="72">
      <c r="A58" s="5">
        <v>57</v>
      </c>
      <c r="B58" s="5" t="s">
        <v>182</v>
      </c>
      <c r="C58" s="5" t="s">
        <v>183</v>
      </c>
      <c r="D58" s="16" t="s">
        <v>186</v>
      </c>
      <c r="E58" s="7"/>
      <c r="F58" s="7">
        <v>1</v>
      </c>
      <c r="G58" s="27"/>
      <c r="H58" s="27">
        <v>1</v>
      </c>
      <c r="I58" s="27">
        <v>199</v>
      </c>
      <c r="J58" s="27">
        <v>741</v>
      </c>
      <c r="K58" s="44" t="s">
        <v>187</v>
      </c>
      <c r="L58" s="16" t="s">
        <v>18</v>
      </c>
      <c r="M58" s="16" t="s">
        <v>188</v>
      </c>
    </row>
    <row r="59" spans="1:13" ht="72">
      <c r="A59" s="5">
        <v>58</v>
      </c>
      <c r="B59" s="5" t="s">
        <v>182</v>
      </c>
      <c r="C59" s="5" t="s">
        <v>183</v>
      </c>
      <c r="D59" s="16" t="s">
        <v>189</v>
      </c>
      <c r="E59" s="7">
        <v>1</v>
      </c>
      <c r="F59" s="7"/>
      <c r="G59" s="27"/>
      <c r="H59" s="27">
        <v>1</v>
      </c>
      <c r="I59" s="27">
        <v>152</v>
      </c>
      <c r="J59" s="27">
        <v>540</v>
      </c>
      <c r="K59" s="29" t="s">
        <v>190</v>
      </c>
      <c r="L59" s="16" t="s">
        <v>22</v>
      </c>
      <c r="M59" s="16" t="s">
        <v>191</v>
      </c>
    </row>
    <row r="60" spans="1:13" ht="48">
      <c r="A60" s="5">
        <v>59</v>
      </c>
      <c r="B60" s="5" t="s">
        <v>182</v>
      </c>
      <c r="C60" s="5" t="s">
        <v>183</v>
      </c>
      <c r="D60" s="16" t="s">
        <v>192</v>
      </c>
      <c r="E60" s="7"/>
      <c r="F60" s="7">
        <v>1</v>
      </c>
      <c r="G60" s="27"/>
      <c r="H60" s="27">
        <v>1</v>
      </c>
      <c r="I60" s="27">
        <v>58</v>
      </c>
      <c r="J60" s="27">
        <v>215</v>
      </c>
      <c r="K60" s="29" t="s">
        <v>29</v>
      </c>
      <c r="L60" s="16" t="s">
        <v>18</v>
      </c>
      <c r="M60" s="16" t="s">
        <v>193</v>
      </c>
    </row>
    <row r="61" spans="1:13" ht="72">
      <c r="A61" s="5">
        <v>60</v>
      </c>
      <c r="B61" s="5" t="s">
        <v>182</v>
      </c>
      <c r="C61" s="5" t="s">
        <v>183</v>
      </c>
      <c r="D61" s="16" t="s">
        <v>194</v>
      </c>
      <c r="E61" s="7"/>
      <c r="F61" s="7">
        <v>1</v>
      </c>
      <c r="G61" s="27"/>
      <c r="H61" s="27">
        <v>1</v>
      </c>
      <c r="I61" s="27">
        <v>115</v>
      </c>
      <c r="J61" s="27">
        <v>579</v>
      </c>
      <c r="K61" s="29" t="s">
        <v>29</v>
      </c>
      <c r="L61" s="16" t="s">
        <v>18</v>
      </c>
      <c r="M61" s="16" t="s">
        <v>195</v>
      </c>
    </row>
    <row r="62" spans="1:13" ht="72">
      <c r="A62" s="5">
        <v>61</v>
      </c>
      <c r="B62" s="5" t="s">
        <v>182</v>
      </c>
      <c r="C62" s="5" t="s">
        <v>183</v>
      </c>
      <c r="D62" s="16" t="s">
        <v>196</v>
      </c>
      <c r="E62" s="7"/>
      <c r="F62" s="7">
        <v>1</v>
      </c>
      <c r="G62" s="27"/>
      <c r="H62" s="27">
        <v>1</v>
      </c>
      <c r="I62" s="27">
        <v>126</v>
      </c>
      <c r="J62" s="27">
        <v>495</v>
      </c>
      <c r="K62" s="29" t="s">
        <v>29</v>
      </c>
      <c r="L62" s="16" t="s">
        <v>18</v>
      </c>
      <c r="M62" s="16" t="s">
        <v>195</v>
      </c>
    </row>
    <row r="63" spans="1:13" ht="72">
      <c r="A63" s="5">
        <v>62</v>
      </c>
      <c r="B63" s="5" t="s">
        <v>182</v>
      </c>
      <c r="C63" s="5" t="s">
        <v>183</v>
      </c>
      <c r="D63" s="16" t="s">
        <v>197</v>
      </c>
      <c r="E63" s="7"/>
      <c r="F63" s="7">
        <v>1</v>
      </c>
      <c r="G63" s="27"/>
      <c r="H63" s="27">
        <v>1</v>
      </c>
      <c r="I63" s="27">
        <v>108</v>
      </c>
      <c r="J63" s="27">
        <v>476</v>
      </c>
      <c r="K63" s="29" t="s">
        <v>29</v>
      </c>
      <c r="L63" s="16" t="s">
        <v>18</v>
      </c>
      <c r="M63" s="16" t="s">
        <v>195</v>
      </c>
    </row>
    <row r="64" spans="1:13" ht="43.5">
      <c r="A64" s="5">
        <v>63</v>
      </c>
      <c r="B64" s="5" t="s">
        <v>159</v>
      </c>
      <c r="C64" s="5" t="s">
        <v>198</v>
      </c>
      <c r="D64" s="6" t="s">
        <v>199</v>
      </c>
      <c r="E64" s="7"/>
      <c r="F64" s="7">
        <v>1</v>
      </c>
      <c r="G64" s="7"/>
      <c r="H64" s="7">
        <v>1</v>
      </c>
      <c r="I64" s="7">
        <v>210</v>
      </c>
      <c r="J64" s="7">
        <v>576</v>
      </c>
      <c r="K64" s="5" t="s">
        <v>200</v>
      </c>
      <c r="L64" s="6"/>
      <c r="M64" s="6"/>
    </row>
    <row r="65" spans="1:13" ht="65.25">
      <c r="A65" s="5">
        <v>64</v>
      </c>
      <c r="B65" s="5" t="s">
        <v>159</v>
      </c>
      <c r="C65" s="5" t="s">
        <v>198</v>
      </c>
      <c r="D65" s="6" t="s">
        <v>201</v>
      </c>
      <c r="E65" s="7"/>
      <c r="F65" s="7">
        <v>1</v>
      </c>
      <c r="G65" s="7"/>
      <c r="H65" s="7">
        <v>1</v>
      </c>
      <c r="I65" s="7">
        <v>206</v>
      </c>
      <c r="J65" s="7">
        <v>831</v>
      </c>
      <c r="K65" s="5" t="s">
        <v>202</v>
      </c>
      <c r="L65" s="6" t="s">
        <v>50</v>
      </c>
      <c r="M65" s="6" t="s">
        <v>203</v>
      </c>
    </row>
    <row r="66" spans="1:13" ht="43.5">
      <c r="A66" s="5">
        <v>65</v>
      </c>
      <c r="B66" s="5" t="s">
        <v>159</v>
      </c>
      <c r="C66" s="5" t="s">
        <v>198</v>
      </c>
      <c r="D66" s="6" t="s">
        <v>204</v>
      </c>
      <c r="E66" s="7"/>
      <c r="F66" s="7">
        <v>1</v>
      </c>
      <c r="G66" s="7"/>
      <c r="H66" s="7">
        <v>1</v>
      </c>
      <c r="I66" s="7">
        <v>275</v>
      </c>
      <c r="J66" s="7">
        <v>820</v>
      </c>
      <c r="K66" s="5" t="s">
        <v>205</v>
      </c>
      <c r="L66" s="6"/>
      <c r="M66" s="6"/>
    </row>
    <row r="67" spans="1:13" ht="43.5">
      <c r="A67" s="5">
        <v>66</v>
      </c>
      <c r="B67" s="5" t="s">
        <v>159</v>
      </c>
      <c r="C67" s="5" t="s">
        <v>198</v>
      </c>
      <c r="D67" s="6" t="s">
        <v>206</v>
      </c>
      <c r="E67" s="7"/>
      <c r="F67" s="7">
        <v>1</v>
      </c>
      <c r="G67" s="7"/>
      <c r="H67" s="7"/>
      <c r="I67" s="7">
        <v>186</v>
      </c>
      <c r="J67" s="7">
        <v>539</v>
      </c>
      <c r="K67" s="5" t="s">
        <v>207</v>
      </c>
      <c r="L67" s="11"/>
      <c r="M67" s="11"/>
    </row>
    <row r="68" spans="1:13">
      <c r="A68" s="5">
        <v>67</v>
      </c>
      <c r="B68" s="5" t="s">
        <v>159</v>
      </c>
      <c r="C68" s="5" t="s">
        <v>198</v>
      </c>
      <c r="D68" s="6" t="s">
        <v>208</v>
      </c>
      <c r="E68" s="7"/>
      <c r="F68" s="7">
        <v>1</v>
      </c>
      <c r="G68" s="7"/>
      <c r="H68" s="7"/>
      <c r="I68" s="7">
        <v>155</v>
      </c>
      <c r="J68" s="7">
        <v>522</v>
      </c>
      <c r="K68" s="5" t="s">
        <v>209</v>
      </c>
      <c r="L68" s="11"/>
      <c r="M68" s="11"/>
    </row>
    <row r="69" spans="1:13" ht="43.5">
      <c r="A69" s="5">
        <v>68</v>
      </c>
      <c r="B69" s="5" t="s">
        <v>159</v>
      </c>
      <c r="C69" s="5" t="s">
        <v>198</v>
      </c>
      <c r="D69" s="6" t="s">
        <v>210</v>
      </c>
      <c r="E69" s="7"/>
      <c r="F69" s="7">
        <v>1</v>
      </c>
      <c r="G69" s="7"/>
      <c r="H69" s="7"/>
      <c r="I69" s="7">
        <v>61</v>
      </c>
      <c r="J69" s="7">
        <v>178</v>
      </c>
      <c r="K69" s="5" t="s">
        <v>211</v>
      </c>
      <c r="L69" s="11"/>
      <c r="M69" s="11"/>
    </row>
    <row r="70" spans="1:13" ht="43.5">
      <c r="A70" s="5">
        <v>69</v>
      </c>
      <c r="B70" s="5" t="s">
        <v>114</v>
      </c>
      <c r="C70" s="5" t="s">
        <v>212</v>
      </c>
      <c r="D70" s="6" t="s">
        <v>213</v>
      </c>
      <c r="E70" s="7"/>
      <c r="F70" s="7">
        <v>1</v>
      </c>
      <c r="G70" s="7"/>
      <c r="H70" s="7">
        <v>1</v>
      </c>
      <c r="I70" s="7">
        <v>106</v>
      </c>
      <c r="J70" s="7">
        <v>456</v>
      </c>
      <c r="K70" s="5" t="s">
        <v>214</v>
      </c>
      <c r="L70" s="6" t="s">
        <v>215</v>
      </c>
      <c r="M70" s="6" t="s">
        <v>216</v>
      </c>
    </row>
    <row r="71" spans="1:13" ht="65.25">
      <c r="A71" s="5">
        <v>70</v>
      </c>
      <c r="B71" s="5" t="s">
        <v>159</v>
      </c>
      <c r="C71" s="5" t="s">
        <v>217</v>
      </c>
      <c r="D71" s="6" t="s">
        <v>218</v>
      </c>
      <c r="E71" s="7"/>
      <c r="F71" s="7">
        <v>1</v>
      </c>
      <c r="G71" s="7"/>
      <c r="H71" s="7">
        <v>2</v>
      </c>
      <c r="I71" s="7">
        <f>138+84</f>
        <v>222</v>
      </c>
      <c r="J71" s="7">
        <f>521+354</f>
        <v>875</v>
      </c>
      <c r="K71" s="5" t="s">
        <v>219</v>
      </c>
      <c r="L71" s="6" t="s">
        <v>220</v>
      </c>
      <c r="M71" s="6" t="s">
        <v>221</v>
      </c>
    </row>
    <row r="72" spans="1:13" ht="65.25">
      <c r="A72" s="5">
        <v>71</v>
      </c>
      <c r="B72" s="5" t="s">
        <v>159</v>
      </c>
      <c r="C72" s="5" t="s">
        <v>217</v>
      </c>
      <c r="D72" s="6" t="s">
        <v>222</v>
      </c>
      <c r="E72" s="7"/>
      <c r="F72" s="7">
        <v>1</v>
      </c>
      <c r="G72" s="7"/>
      <c r="H72" s="7">
        <v>2</v>
      </c>
      <c r="I72" s="7">
        <f>182+271</f>
        <v>453</v>
      </c>
      <c r="J72" s="7">
        <f>611+1037</f>
        <v>1648</v>
      </c>
      <c r="K72" s="5" t="s">
        <v>219</v>
      </c>
      <c r="L72" s="6" t="s">
        <v>220</v>
      </c>
      <c r="M72" s="6" t="s">
        <v>221</v>
      </c>
    </row>
    <row r="73" spans="1:13" ht="65.25">
      <c r="A73" s="5">
        <v>72</v>
      </c>
      <c r="B73" s="5" t="s">
        <v>159</v>
      </c>
      <c r="C73" s="5" t="s">
        <v>223</v>
      </c>
      <c r="D73" s="6" t="s">
        <v>224</v>
      </c>
      <c r="E73" s="9"/>
      <c r="F73" s="9">
        <v>1</v>
      </c>
      <c r="G73" s="9"/>
      <c r="H73" s="9">
        <v>2</v>
      </c>
      <c r="I73" s="9">
        <v>397</v>
      </c>
      <c r="J73" s="9">
        <v>1364</v>
      </c>
      <c r="K73" s="45" t="s">
        <v>200</v>
      </c>
      <c r="L73" s="11"/>
      <c r="M73" s="6"/>
    </row>
    <row r="74" spans="1:13">
      <c r="A74" s="5">
        <v>73</v>
      </c>
      <c r="B74" s="5" t="s">
        <v>78</v>
      </c>
      <c r="C74" s="5" t="s">
        <v>225</v>
      </c>
      <c r="D74" s="6" t="s">
        <v>226</v>
      </c>
      <c r="E74" s="7"/>
      <c r="F74" s="7">
        <v>1</v>
      </c>
      <c r="G74" s="7"/>
      <c r="H74" s="7">
        <v>1</v>
      </c>
      <c r="I74" s="7">
        <v>94</v>
      </c>
      <c r="J74" s="7">
        <v>354</v>
      </c>
      <c r="K74" s="5" t="s">
        <v>29</v>
      </c>
      <c r="L74" s="6"/>
      <c r="M74" s="6"/>
    </row>
    <row r="75" spans="1:13">
      <c r="A75" s="5">
        <v>74</v>
      </c>
      <c r="B75" s="5" t="s">
        <v>78</v>
      </c>
      <c r="C75" s="5" t="s">
        <v>225</v>
      </c>
      <c r="D75" s="6" t="s">
        <v>227</v>
      </c>
      <c r="E75" s="7"/>
      <c r="F75" s="7">
        <v>1</v>
      </c>
      <c r="G75" s="7"/>
      <c r="H75" s="7">
        <v>1</v>
      </c>
      <c r="I75" s="7">
        <v>167</v>
      </c>
      <c r="J75" s="7">
        <v>426</v>
      </c>
      <c r="K75" s="5" t="s">
        <v>29</v>
      </c>
      <c r="L75" s="6"/>
      <c r="M75" s="6"/>
    </row>
    <row r="76" spans="1:13" ht="43.5">
      <c r="A76" s="5">
        <v>75</v>
      </c>
      <c r="B76" s="5" t="s">
        <v>159</v>
      </c>
      <c r="C76" s="5" t="s">
        <v>228</v>
      </c>
      <c r="D76" s="6" t="s">
        <v>229</v>
      </c>
      <c r="E76" s="46"/>
      <c r="F76" s="7">
        <v>1</v>
      </c>
      <c r="G76" s="46"/>
      <c r="H76" s="7">
        <v>2</v>
      </c>
      <c r="I76" s="7">
        <f>189+146</f>
        <v>335</v>
      </c>
      <c r="J76" s="7">
        <f>672+524</f>
        <v>1196</v>
      </c>
      <c r="K76" s="10" t="s">
        <v>49</v>
      </c>
      <c r="L76" s="47"/>
      <c r="M76" s="47"/>
    </row>
    <row r="77" spans="1:13" ht="43.5">
      <c r="A77" s="5">
        <v>76</v>
      </c>
      <c r="B77" s="5" t="s">
        <v>159</v>
      </c>
      <c r="C77" s="5" t="s">
        <v>228</v>
      </c>
      <c r="D77" s="6" t="s">
        <v>230</v>
      </c>
      <c r="E77" s="46"/>
      <c r="F77" s="7">
        <v>1</v>
      </c>
      <c r="G77" s="46"/>
      <c r="H77" s="7">
        <v>1</v>
      </c>
      <c r="I77" s="7">
        <v>157</v>
      </c>
      <c r="J77" s="7">
        <v>582</v>
      </c>
      <c r="K77" s="5" t="s">
        <v>49</v>
      </c>
      <c r="L77" s="48"/>
      <c r="M77" s="47"/>
    </row>
    <row r="78" spans="1:13" ht="43.5">
      <c r="A78" s="5">
        <v>77</v>
      </c>
      <c r="B78" s="5" t="s">
        <v>159</v>
      </c>
      <c r="C78" s="5" t="s">
        <v>228</v>
      </c>
      <c r="D78" s="6" t="s">
        <v>231</v>
      </c>
      <c r="E78" s="46"/>
      <c r="F78" s="7">
        <v>1</v>
      </c>
      <c r="G78" s="7"/>
      <c r="H78" s="7">
        <v>2</v>
      </c>
      <c r="I78" s="7">
        <v>209</v>
      </c>
      <c r="J78" s="7">
        <v>461</v>
      </c>
      <c r="K78" s="5" t="s">
        <v>232</v>
      </c>
      <c r="L78" s="6" t="s">
        <v>233</v>
      </c>
      <c r="M78" s="6" t="s">
        <v>234</v>
      </c>
    </row>
    <row r="79" spans="1:13" ht="43.5">
      <c r="A79" s="5">
        <v>78</v>
      </c>
      <c r="B79" s="5" t="s">
        <v>159</v>
      </c>
      <c r="C79" s="5" t="s">
        <v>228</v>
      </c>
      <c r="D79" s="6" t="s">
        <v>235</v>
      </c>
      <c r="E79" s="46"/>
      <c r="F79" s="7">
        <v>1</v>
      </c>
      <c r="G79" s="7"/>
      <c r="H79" s="7">
        <v>2</v>
      </c>
      <c r="I79" s="7">
        <v>310</v>
      </c>
      <c r="J79" s="7">
        <v>1064</v>
      </c>
      <c r="K79" s="5" t="s">
        <v>236</v>
      </c>
      <c r="L79" s="6" t="s">
        <v>233</v>
      </c>
      <c r="M79" s="6" t="s">
        <v>234</v>
      </c>
    </row>
    <row r="80" spans="1:13" ht="43.5">
      <c r="A80" s="5">
        <v>79</v>
      </c>
      <c r="B80" s="5" t="s">
        <v>159</v>
      </c>
      <c r="C80" s="5" t="s">
        <v>228</v>
      </c>
      <c r="D80" s="6" t="s">
        <v>237</v>
      </c>
      <c r="E80" s="46"/>
      <c r="F80" s="7">
        <v>1</v>
      </c>
      <c r="G80" s="7"/>
      <c r="H80" s="7">
        <v>1</v>
      </c>
      <c r="I80" s="7">
        <v>164</v>
      </c>
      <c r="J80" s="7">
        <v>461</v>
      </c>
      <c r="K80" s="5" t="s">
        <v>238</v>
      </c>
      <c r="L80" s="47"/>
      <c r="M80" s="47"/>
    </row>
    <row r="81" spans="1:13" ht="43.5">
      <c r="A81" s="5">
        <v>80</v>
      </c>
      <c r="B81" s="5" t="s">
        <v>159</v>
      </c>
      <c r="C81" s="5" t="s">
        <v>228</v>
      </c>
      <c r="D81" s="6" t="s">
        <v>239</v>
      </c>
      <c r="E81" s="46"/>
      <c r="F81" s="7">
        <v>1</v>
      </c>
      <c r="G81" s="7"/>
      <c r="H81" s="7">
        <v>3</v>
      </c>
      <c r="I81" s="7">
        <v>233</v>
      </c>
      <c r="J81" s="7">
        <v>817</v>
      </c>
      <c r="K81" s="5" t="s">
        <v>236</v>
      </c>
      <c r="L81" s="47"/>
      <c r="M81" s="47"/>
    </row>
    <row r="82" spans="1:13" ht="43.5">
      <c r="A82" s="5">
        <v>81</v>
      </c>
      <c r="B82" s="5" t="s">
        <v>159</v>
      </c>
      <c r="C82" s="5" t="s">
        <v>228</v>
      </c>
      <c r="D82" s="6" t="s">
        <v>240</v>
      </c>
      <c r="E82" s="46"/>
      <c r="F82" s="7">
        <v>1</v>
      </c>
      <c r="G82" s="46"/>
      <c r="H82" s="7">
        <v>3</v>
      </c>
      <c r="I82" s="7">
        <f>175+178+110</f>
        <v>463</v>
      </c>
      <c r="J82" s="7">
        <v>1935</v>
      </c>
      <c r="K82" s="5" t="s">
        <v>241</v>
      </c>
      <c r="L82" s="6" t="s">
        <v>233</v>
      </c>
      <c r="M82" s="6" t="s">
        <v>234</v>
      </c>
    </row>
    <row r="83" spans="1:13" ht="65.25">
      <c r="A83" s="5">
        <v>82</v>
      </c>
      <c r="B83" s="5" t="s">
        <v>159</v>
      </c>
      <c r="C83" s="5" t="s">
        <v>242</v>
      </c>
      <c r="D83" s="6" t="s">
        <v>243</v>
      </c>
      <c r="E83" s="7"/>
      <c r="F83" s="7">
        <v>1</v>
      </c>
      <c r="G83" s="7"/>
      <c r="H83" s="7">
        <v>3</v>
      </c>
      <c r="I83" s="7">
        <v>514</v>
      </c>
      <c r="J83" s="7">
        <v>1720</v>
      </c>
      <c r="K83" s="5" t="s">
        <v>49</v>
      </c>
      <c r="L83" s="6" t="s">
        <v>244</v>
      </c>
      <c r="M83" s="6" t="s">
        <v>245</v>
      </c>
    </row>
    <row r="84" spans="1:13" ht="65.25">
      <c r="A84" s="5">
        <v>83</v>
      </c>
      <c r="B84" s="5" t="s">
        <v>159</v>
      </c>
      <c r="C84" s="5" t="s">
        <v>242</v>
      </c>
      <c r="D84" s="6" t="s">
        <v>246</v>
      </c>
      <c r="E84" s="7"/>
      <c r="F84" s="7">
        <v>1</v>
      </c>
      <c r="G84" s="7"/>
      <c r="H84" s="7">
        <v>1</v>
      </c>
      <c r="I84" s="7">
        <v>151</v>
      </c>
      <c r="J84" s="7">
        <v>605</v>
      </c>
      <c r="K84" s="5" t="s">
        <v>247</v>
      </c>
      <c r="L84" s="6" t="s">
        <v>248</v>
      </c>
      <c r="M84" s="6" t="s">
        <v>249</v>
      </c>
    </row>
    <row r="85" spans="1:13" ht="65.25">
      <c r="A85" s="5">
        <v>84</v>
      </c>
      <c r="B85" s="5" t="s">
        <v>159</v>
      </c>
      <c r="C85" s="5" t="s">
        <v>242</v>
      </c>
      <c r="D85" s="6" t="s">
        <v>250</v>
      </c>
      <c r="E85" s="7"/>
      <c r="F85" s="7">
        <v>1</v>
      </c>
      <c r="G85" s="7"/>
      <c r="H85" s="7">
        <v>2</v>
      </c>
      <c r="I85" s="7">
        <v>310</v>
      </c>
      <c r="J85" s="7">
        <v>1072</v>
      </c>
      <c r="K85" s="5" t="s">
        <v>49</v>
      </c>
      <c r="L85" s="6" t="s">
        <v>251</v>
      </c>
      <c r="M85" s="6" t="s">
        <v>252</v>
      </c>
    </row>
    <row r="86" spans="1:13" ht="65.25">
      <c r="A86" s="5">
        <v>85</v>
      </c>
      <c r="B86" s="5" t="s">
        <v>159</v>
      </c>
      <c r="C86" s="5" t="s">
        <v>242</v>
      </c>
      <c r="D86" s="6" t="s">
        <v>253</v>
      </c>
      <c r="E86" s="7"/>
      <c r="F86" s="7">
        <v>1</v>
      </c>
      <c r="G86" s="7"/>
      <c r="H86" s="7">
        <v>1</v>
      </c>
      <c r="I86" s="7">
        <v>180</v>
      </c>
      <c r="J86" s="7">
        <v>663</v>
      </c>
      <c r="K86" s="5" t="s">
        <v>254</v>
      </c>
      <c r="L86" s="6" t="s">
        <v>248</v>
      </c>
      <c r="M86" s="6" t="s">
        <v>249</v>
      </c>
    </row>
    <row r="87" spans="1:13" ht="65.25">
      <c r="A87" s="5">
        <v>86</v>
      </c>
      <c r="B87" s="5" t="s">
        <v>159</v>
      </c>
      <c r="C87" s="5" t="s">
        <v>242</v>
      </c>
      <c r="D87" s="6" t="s">
        <v>255</v>
      </c>
      <c r="E87" s="7"/>
      <c r="F87" s="7">
        <v>1</v>
      </c>
      <c r="G87" s="7"/>
      <c r="H87" s="7">
        <v>2</v>
      </c>
      <c r="I87" s="7">
        <v>295</v>
      </c>
      <c r="J87" s="7">
        <v>1103</v>
      </c>
      <c r="K87" s="5" t="s">
        <v>256</v>
      </c>
      <c r="L87" s="6" t="s">
        <v>248</v>
      </c>
      <c r="M87" s="6" t="s">
        <v>249</v>
      </c>
    </row>
    <row r="88" spans="1:13" ht="65.25">
      <c r="A88" s="5">
        <v>87</v>
      </c>
      <c r="B88" s="5" t="s">
        <v>159</v>
      </c>
      <c r="C88" s="5" t="s">
        <v>242</v>
      </c>
      <c r="D88" s="6" t="s">
        <v>257</v>
      </c>
      <c r="E88" s="7"/>
      <c r="F88" s="7">
        <v>1</v>
      </c>
      <c r="G88" s="7"/>
      <c r="H88" s="7">
        <v>1</v>
      </c>
      <c r="I88" s="7">
        <v>295</v>
      </c>
      <c r="J88" s="7">
        <v>1103</v>
      </c>
      <c r="K88" s="5" t="s">
        <v>256</v>
      </c>
      <c r="L88" s="6" t="s">
        <v>248</v>
      </c>
      <c r="M88" s="6" t="s">
        <v>249</v>
      </c>
    </row>
    <row r="89" spans="1:13" ht="65.25">
      <c r="A89" s="5">
        <v>88</v>
      </c>
      <c r="B89" s="5" t="s">
        <v>159</v>
      </c>
      <c r="C89" s="5" t="s">
        <v>242</v>
      </c>
      <c r="D89" s="6" t="s">
        <v>258</v>
      </c>
      <c r="E89" s="7"/>
      <c r="F89" s="7">
        <v>1</v>
      </c>
      <c r="G89" s="7"/>
      <c r="H89" s="7">
        <v>3</v>
      </c>
      <c r="I89" s="7">
        <v>514</v>
      </c>
      <c r="J89" s="7">
        <v>1720</v>
      </c>
      <c r="K89" s="5" t="s">
        <v>259</v>
      </c>
      <c r="L89" s="6" t="s">
        <v>248</v>
      </c>
      <c r="M89" s="6" t="s">
        <v>249</v>
      </c>
    </row>
    <row r="90" spans="1:13" ht="65.25">
      <c r="A90" s="5">
        <v>89</v>
      </c>
      <c r="B90" s="5" t="s">
        <v>159</v>
      </c>
      <c r="C90" s="5" t="s">
        <v>242</v>
      </c>
      <c r="D90" s="6" t="s">
        <v>260</v>
      </c>
      <c r="E90" s="7"/>
      <c r="F90" s="7">
        <v>1</v>
      </c>
      <c r="G90" s="7"/>
      <c r="H90" s="7">
        <v>2</v>
      </c>
      <c r="I90" s="7">
        <v>332</v>
      </c>
      <c r="J90" s="7">
        <v>1253</v>
      </c>
      <c r="K90" s="5" t="s">
        <v>261</v>
      </c>
      <c r="L90" s="6" t="s">
        <v>248</v>
      </c>
      <c r="M90" s="6" t="s">
        <v>249</v>
      </c>
    </row>
    <row r="91" spans="1:13" ht="65.25">
      <c r="A91" s="5">
        <v>90</v>
      </c>
      <c r="B91" s="5" t="s">
        <v>159</v>
      </c>
      <c r="C91" s="5" t="s">
        <v>242</v>
      </c>
      <c r="D91" s="6" t="s">
        <v>262</v>
      </c>
      <c r="E91" s="7"/>
      <c r="F91" s="7">
        <v>1</v>
      </c>
      <c r="G91" s="7"/>
      <c r="H91" s="7">
        <v>1</v>
      </c>
      <c r="I91" s="7">
        <v>66</v>
      </c>
      <c r="J91" s="7">
        <v>209</v>
      </c>
      <c r="K91" s="5" t="s">
        <v>263</v>
      </c>
      <c r="L91" s="6" t="s">
        <v>248</v>
      </c>
      <c r="M91" s="6" t="s">
        <v>264</v>
      </c>
    </row>
    <row r="92" spans="1:13" ht="43.5">
      <c r="A92" s="5">
        <v>91</v>
      </c>
      <c r="B92" s="5" t="s">
        <v>114</v>
      </c>
      <c r="C92" s="5" t="s">
        <v>265</v>
      </c>
      <c r="D92" s="6" t="s">
        <v>266</v>
      </c>
      <c r="E92" s="7"/>
      <c r="F92" s="7"/>
      <c r="G92" s="7">
        <v>1</v>
      </c>
      <c r="H92" s="7">
        <v>14</v>
      </c>
      <c r="I92" s="7">
        <v>5070</v>
      </c>
      <c r="J92" s="7">
        <v>11272</v>
      </c>
      <c r="K92" s="10" t="s">
        <v>267</v>
      </c>
      <c r="L92" s="6" t="s">
        <v>268</v>
      </c>
      <c r="M92" s="6" t="s">
        <v>269</v>
      </c>
    </row>
    <row r="93" spans="1:13" ht="43.5">
      <c r="A93" s="5">
        <v>92</v>
      </c>
      <c r="B93" s="5" t="s">
        <v>40</v>
      </c>
      <c r="C93" s="5" t="s">
        <v>270</v>
      </c>
      <c r="D93" s="6" t="s">
        <v>271</v>
      </c>
      <c r="E93" s="7"/>
      <c r="F93" s="7">
        <v>1</v>
      </c>
      <c r="G93" s="7"/>
      <c r="H93" s="7">
        <v>1</v>
      </c>
      <c r="I93" s="7">
        <v>121</v>
      </c>
      <c r="J93" s="7">
        <v>396</v>
      </c>
      <c r="K93" s="5" t="s">
        <v>272</v>
      </c>
      <c r="L93" s="6" t="s">
        <v>38</v>
      </c>
      <c r="M93" s="6" t="s">
        <v>39</v>
      </c>
    </row>
    <row r="94" spans="1:13" ht="43.5">
      <c r="A94" s="5">
        <v>93</v>
      </c>
      <c r="B94" s="5" t="s">
        <v>40</v>
      </c>
      <c r="C94" s="5" t="s">
        <v>270</v>
      </c>
      <c r="D94" s="6" t="s">
        <v>273</v>
      </c>
      <c r="E94" s="7"/>
      <c r="F94" s="7">
        <v>1</v>
      </c>
      <c r="G94" s="7"/>
      <c r="H94" s="7">
        <v>1</v>
      </c>
      <c r="I94" s="7">
        <v>259</v>
      </c>
      <c r="J94" s="7">
        <v>674</v>
      </c>
      <c r="K94" s="5" t="s">
        <v>272</v>
      </c>
      <c r="L94" s="6" t="s">
        <v>38</v>
      </c>
      <c r="M94" s="6" t="s">
        <v>39</v>
      </c>
    </row>
    <row r="95" spans="1:13" ht="43.5">
      <c r="A95" s="5">
        <v>94</v>
      </c>
      <c r="B95" s="5" t="s">
        <v>40</v>
      </c>
      <c r="C95" s="5" t="s">
        <v>270</v>
      </c>
      <c r="D95" s="6" t="s">
        <v>274</v>
      </c>
      <c r="E95" s="7"/>
      <c r="F95" s="7">
        <v>1</v>
      </c>
      <c r="G95" s="7"/>
      <c r="H95" s="7">
        <v>1</v>
      </c>
      <c r="I95" s="7">
        <v>169</v>
      </c>
      <c r="J95" s="7">
        <v>539</v>
      </c>
      <c r="K95" s="5" t="s">
        <v>272</v>
      </c>
      <c r="L95" s="6" t="s">
        <v>38</v>
      </c>
      <c r="M95" s="6" t="s">
        <v>39</v>
      </c>
    </row>
    <row r="96" spans="1:13" ht="43.5">
      <c r="A96" s="5">
        <v>95</v>
      </c>
      <c r="B96" s="5" t="s">
        <v>78</v>
      </c>
      <c r="C96" s="5" t="s">
        <v>275</v>
      </c>
      <c r="D96" s="6" t="s">
        <v>276</v>
      </c>
      <c r="E96" s="49"/>
      <c r="F96" s="7">
        <v>1</v>
      </c>
      <c r="G96" s="7"/>
      <c r="H96" s="7">
        <v>4</v>
      </c>
      <c r="I96" s="7">
        <v>367</v>
      </c>
      <c r="J96" s="7">
        <v>1357</v>
      </c>
      <c r="K96" s="5" t="s">
        <v>277</v>
      </c>
      <c r="L96" s="6" t="s">
        <v>278</v>
      </c>
      <c r="M96" s="6" t="s">
        <v>279</v>
      </c>
    </row>
    <row r="97" spans="1:13" ht="43.5">
      <c r="A97" s="5">
        <v>96</v>
      </c>
      <c r="B97" s="5" t="s">
        <v>78</v>
      </c>
      <c r="C97" s="5" t="s">
        <v>275</v>
      </c>
      <c r="D97" s="6" t="s">
        <v>280</v>
      </c>
      <c r="E97" s="49"/>
      <c r="F97" s="7">
        <v>1</v>
      </c>
      <c r="G97" s="7"/>
      <c r="H97" s="7">
        <v>3</v>
      </c>
      <c r="I97" s="7">
        <v>797</v>
      </c>
      <c r="J97" s="7">
        <v>206</v>
      </c>
      <c r="K97" s="5" t="s">
        <v>281</v>
      </c>
      <c r="L97" s="6" t="s">
        <v>278</v>
      </c>
      <c r="M97" s="6" t="s">
        <v>279</v>
      </c>
    </row>
    <row r="98" spans="1:13" ht="43.5">
      <c r="A98" s="5">
        <v>97</v>
      </c>
      <c r="B98" s="5" t="s">
        <v>78</v>
      </c>
      <c r="C98" s="5" t="s">
        <v>275</v>
      </c>
      <c r="D98" s="6" t="s">
        <v>282</v>
      </c>
      <c r="E98" s="49"/>
      <c r="F98" s="7">
        <v>1</v>
      </c>
      <c r="G98" s="7"/>
      <c r="H98" s="7">
        <v>3</v>
      </c>
      <c r="I98" s="7">
        <v>283</v>
      </c>
      <c r="J98" s="7">
        <v>1068</v>
      </c>
      <c r="K98" s="5" t="s">
        <v>277</v>
      </c>
      <c r="L98" s="6" t="s">
        <v>278</v>
      </c>
      <c r="M98" s="6" t="s">
        <v>279</v>
      </c>
    </row>
    <row r="99" spans="1:13" ht="43.5">
      <c r="A99" s="5">
        <v>98</v>
      </c>
      <c r="B99" s="5" t="s">
        <v>78</v>
      </c>
      <c r="C99" s="5" t="s">
        <v>275</v>
      </c>
      <c r="D99" s="6" t="s">
        <v>283</v>
      </c>
      <c r="E99" s="49"/>
      <c r="F99" s="7">
        <v>1</v>
      </c>
      <c r="G99" s="7"/>
      <c r="H99" s="7">
        <v>3</v>
      </c>
      <c r="I99" s="7">
        <v>302</v>
      </c>
      <c r="J99" s="7">
        <v>1083</v>
      </c>
      <c r="K99" s="5" t="s">
        <v>277</v>
      </c>
      <c r="L99" s="6" t="s">
        <v>278</v>
      </c>
      <c r="M99" s="6" t="s">
        <v>279</v>
      </c>
    </row>
    <row r="100" spans="1:13" ht="43.5">
      <c r="A100" s="5">
        <v>99</v>
      </c>
      <c r="B100" s="5" t="s">
        <v>78</v>
      </c>
      <c r="C100" s="5" t="s">
        <v>275</v>
      </c>
      <c r="D100" s="6" t="s">
        <v>284</v>
      </c>
      <c r="E100" s="49"/>
      <c r="F100" s="7">
        <v>1</v>
      </c>
      <c r="G100" s="7"/>
      <c r="H100" s="7">
        <v>4</v>
      </c>
      <c r="I100" s="7">
        <v>437</v>
      </c>
      <c r="J100" s="7">
        <v>1552</v>
      </c>
      <c r="K100" s="5" t="s">
        <v>285</v>
      </c>
      <c r="L100" s="6" t="s">
        <v>278</v>
      </c>
      <c r="M100" s="6" t="s">
        <v>279</v>
      </c>
    </row>
    <row r="101" spans="1:13" ht="43.5">
      <c r="A101" s="5">
        <v>100</v>
      </c>
      <c r="B101" s="5" t="s">
        <v>114</v>
      </c>
      <c r="C101" s="5" t="s">
        <v>286</v>
      </c>
      <c r="D101" s="6" t="s">
        <v>287</v>
      </c>
      <c r="E101" s="9"/>
      <c r="F101" s="7">
        <v>1</v>
      </c>
      <c r="G101" s="9"/>
      <c r="H101" s="9">
        <v>1</v>
      </c>
      <c r="I101" s="9">
        <v>152</v>
      </c>
      <c r="J101" s="9">
        <v>508</v>
      </c>
      <c r="K101" s="10" t="s">
        <v>288</v>
      </c>
      <c r="L101" s="11" t="s">
        <v>18</v>
      </c>
      <c r="M101" s="6" t="s">
        <v>289</v>
      </c>
    </row>
    <row r="102" spans="1:13" ht="43.5">
      <c r="A102" s="5">
        <v>101</v>
      </c>
      <c r="B102" s="5" t="s">
        <v>114</v>
      </c>
      <c r="C102" s="5" t="s">
        <v>286</v>
      </c>
      <c r="D102" s="6" t="s">
        <v>290</v>
      </c>
      <c r="E102" s="9"/>
      <c r="F102" s="7">
        <v>1</v>
      </c>
      <c r="G102" s="9"/>
      <c r="H102" s="9">
        <v>1</v>
      </c>
      <c r="I102" s="9">
        <v>201</v>
      </c>
      <c r="J102" s="9">
        <v>664</v>
      </c>
      <c r="K102" s="10" t="s">
        <v>288</v>
      </c>
      <c r="L102" s="11" t="s">
        <v>18</v>
      </c>
      <c r="M102" s="6" t="s">
        <v>289</v>
      </c>
    </row>
    <row r="103" spans="1:13" ht="43.5">
      <c r="A103" s="5">
        <v>102</v>
      </c>
      <c r="B103" s="5" t="s">
        <v>114</v>
      </c>
      <c r="C103" s="5" t="s">
        <v>286</v>
      </c>
      <c r="D103" s="6" t="s">
        <v>291</v>
      </c>
      <c r="E103" s="9"/>
      <c r="F103" s="7">
        <v>1</v>
      </c>
      <c r="G103" s="9"/>
      <c r="H103" s="9">
        <v>2</v>
      </c>
      <c r="I103" s="9">
        <v>233</v>
      </c>
      <c r="J103" s="9">
        <v>853</v>
      </c>
      <c r="K103" s="10" t="s">
        <v>292</v>
      </c>
      <c r="L103" s="11" t="s">
        <v>293</v>
      </c>
      <c r="M103" s="6"/>
    </row>
    <row r="104" spans="1:13" ht="43.5">
      <c r="A104" s="5">
        <v>103</v>
      </c>
      <c r="B104" s="5" t="s">
        <v>32</v>
      </c>
      <c r="C104" s="5" t="s">
        <v>294</v>
      </c>
      <c r="D104" s="6" t="s">
        <v>295</v>
      </c>
      <c r="E104" s="7"/>
      <c r="F104" s="7">
        <v>1</v>
      </c>
      <c r="G104" s="7"/>
      <c r="H104" s="9">
        <v>6</v>
      </c>
      <c r="I104" s="7">
        <v>1400</v>
      </c>
      <c r="J104" s="7">
        <v>5600</v>
      </c>
      <c r="K104" s="5" t="s">
        <v>296</v>
      </c>
      <c r="L104" s="6" t="s">
        <v>297</v>
      </c>
      <c r="M104" s="6" t="s">
        <v>298</v>
      </c>
    </row>
    <row r="105" spans="1:13" ht="43.5">
      <c r="A105" s="5">
        <v>104</v>
      </c>
      <c r="B105" s="5" t="s">
        <v>32</v>
      </c>
      <c r="C105" s="5" t="s">
        <v>294</v>
      </c>
      <c r="D105" s="6" t="s">
        <v>299</v>
      </c>
      <c r="E105" s="7"/>
      <c r="F105" s="7">
        <v>1</v>
      </c>
      <c r="G105" s="7"/>
      <c r="H105" s="7">
        <v>3</v>
      </c>
      <c r="I105" s="7">
        <v>400</v>
      </c>
      <c r="J105" s="7">
        <v>1600</v>
      </c>
      <c r="K105" s="5" t="s">
        <v>296</v>
      </c>
      <c r="L105" s="6" t="s">
        <v>297</v>
      </c>
      <c r="M105" s="6" t="s">
        <v>300</v>
      </c>
    </row>
    <row r="106" spans="1:13" ht="144">
      <c r="A106" s="5">
        <v>105</v>
      </c>
      <c r="B106" s="5" t="s">
        <v>40</v>
      </c>
      <c r="C106" s="5" t="s">
        <v>301</v>
      </c>
      <c r="D106" s="16" t="s">
        <v>302</v>
      </c>
      <c r="E106" s="27"/>
      <c r="F106" s="27">
        <v>1</v>
      </c>
      <c r="G106" s="27"/>
      <c r="H106" s="27">
        <v>1</v>
      </c>
      <c r="I106" s="27">
        <v>223</v>
      </c>
      <c r="J106" s="27">
        <v>734</v>
      </c>
      <c r="K106" s="29" t="s">
        <v>303</v>
      </c>
      <c r="L106" s="50" t="s">
        <v>304</v>
      </c>
      <c r="M106" s="16" t="s">
        <v>305</v>
      </c>
    </row>
    <row r="107" spans="1:13" ht="72">
      <c r="A107" s="5">
        <v>106</v>
      </c>
      <c r="B107" s="5" t="s">
        <v>40</v>
      </c>
      <c r="C107" s="5" t="s">
        <v>301</v>
      </c>
      <c r="D107" s="16" t="s">
        <v>306</v>
      </c>
      <c r="E107" s="27"/>
      <c r="F107" s="27" t="s">
        <v>307</v>
      </c>
      <c r="G107" s="27"/>
      <c r="H107" s="27">
        <v>1</v>
      </c>
      <c r="I107" s="27">
        <v>226</v>
      </c>
      <c r="J107" s="27">
        <v>851</v>
      </c>
      <c r="K107" s="29" t="s">
        <v>308</v>
      </c>
      <c r="L107" s="50" t="s">
        <v>309</v>
      </c>
      <c r="M107" s="16" t="s">
        <v>310</v>
      </c>
    </row>
    <row r="108" spans="1:13" ht="96">
      <c r="A108" s="5">
        <v>107</v>
      </c>
      <c r="B108" s="5" t="s">
        <v>40</v>
      </c>
      <c r="C108" s="5" t="s">
        <v>301</v>
      </c>
      <c r="D108" s="16" t="s">
        <v>311</v>
      </c>
      <c r="E108" s="27"/>
      <c r="F108" s="27">
        <v>1</v>
      </c>
      <c r="G108" s="27"/>
      <c r="H108" s="27">
        <v>2</v>
      </c>
      <c r="I108" s="27">
        <v>337</v>
      </c>
      <c r="J108" s="27">
        <v>1133</v>
      </c>
      <c r="K108" s="29" t="s">
        <v>312</v>
      </c>
      <c r="L108" s="50" t="s">
        <v>313</v>
      </c>
      <c r="M108" s="16" t="s">
        <v>314</v>
      </c>
    </row>
    <row r="109" spans="1:13" ht="144">
      <c r="A109" s="5">
        <v>108</v>
      </c>
      <c r="B109" s="5" t="s">
        <v>40</v>
      </c>
      <c r="C109" s="5" t="s">
        <v>301</v>
      </c>
      <c r="D109" s="16" t="s">
        <v>315</v>
      </c>
      <c r="E109" s="27"/>
      <c r="F109" s="27">
        <v>1</v>
      </c>
      <c r="G109" s="27"/>
      <c r="H109" s="27">
        <v>1</v>
      </c>
      <c r="I109" s="27">
        <v>90</v>
      </c>
      <c r="J109" s="27">
        <v>316</v>
      </c>
      <c r="K109" s="29" t="s">
        <v>103</v>
      </c>
      <c r="L109" s="50" t="s">
        <v>316</v>
      </c>
      <c r="M109" s="16" t="s">
        <v>305</v>
      </c>
    </row>
    <row r="110" spans="1:13" ht="144">
      <c r="A110" s="5">
        <v>109</v>
      </c>
      <c r="B110" s="5" t="s">
        <v>40</v>
      </c>
      <c r="C110" s="5" t="s">
        <v>301</v>
      </c>
      <c r="D110" s="16" t="s">
        <v>317</v>
      </c>
      <c r="E110" s="27"/>
      <c r="F110" s="27">
        <v>1</v>
      </c>
      <c r="G110" s="27"/>
      <c r="H110" s="27">
        <v>1</v>
      </c>
      <c r="I110" s="27">
        <v>49</v>
      </c>
      <c r="J110" s="27">
        <v>316</v>
      </c>
      <c r="K110" s="29" t="s">
        <v>103</v>
      </c>
      <c r="L110" s="50" t="s">
        <v>316</v>
      </c>
      <c r="M110" s="16" t="s">
        <v>305</v>
      </c>
    </row>
    <row r="111" spans="1:13">
      <c r="A111" s="5">
        <v>110</v>
      </c>
      <c r="B111" s="5" t="s">
        <v>59</v>
      </c>
      <c r="C111" s="5" t="s">
        <v>318</v>
      </c>
      <c r="D111" s="6" t="s">
        <v>319</v>
      </c>
      <c r="E111" s="51"/>
      <c r="F111" s="7">
        <v>1</v>
      </c>
      <c r="G111" s="7"/>
      <c r="H111" s="7">
        <v>1</v>
      </c>
      <c r="I111" s="7">
        <v>205</v>
      </c>
      <c r="J111" s="7">
        <v>733</v>
      </c>
      <c r="K111" s="10" t="s">
        <v>319</v>
      </c>
      <c r="L111" s="6" t="s">
        <v>147</v>
      </c>
      <c r="M111" s="6" t="s">
        <v>320</v>
      </c>
    </row>
    <row r="112" spans="1:13">
      <c r="A112" s="5">
        <v>111</v>
      </c>
      <c r="B112" s="5" t="s">
        <v>321</v>
      </c>
      <c r="C112" s="5" t="s">
        <v>322</v>
      </c>
      <c r="D112" s="6" t="s">
        <v>323</v>
      </c>
      <c r="E112" s="7"/>
      <c r="F112" s="7">
        <v>1</v>
      </c>
      <c r="G112" s="7"/>
      <c r="H112" s="7">
        <v>1</v>
      </c>
      <c r="I112" s="7">
        <v>49</v>
      </c>
      <c r="J112" s="7">
        <v>177</v>
      </c>
      <c r="K112" s="5" t="s">
        <v>324</v>
      </c>
      <c r="L112" s="6" t="s">
        <v>325</v>
      </c>
      <c r="M112" s="6"/>
    </row>
    <row r="113" spans="1:13" ht="43.5">
      <c r="A113" s="5">
        <v>112</v>
      </c>
      <c r="B113" s="5" t="s">
        <v>321</v>
      </c>
      <c r="C113" s="5" t="s">
        <v>322</v>
      </c>
      <c r="D113" s="6" t="s">
        <v>326</v>
      </c>
      <c r="E113" s="7"/>
      <c r="F113" s="7">
        <v>1</v>
      </c>
      <c r="G113" s="7"/>
      <c r="H113" s="7">
        <v>1</v>
      </c>
      <c r="I113" s="7">
        <v>112</v>
      </c>
      <c r="J113" s="7">
        <v>364</v>
      </c>
      <c r="K113" s="5" t="s">
        <v>327</v>
      </c>
      <c r="L113" s="6" t="s">
        <v>38</v>
      </c>
      <c r="M113" s="6" t="s">
        <v>39</v>
      </c>
    </row>
    <row r="114" spans="1:13" ht="43.5">
      <c r="A114" s="5">
        <v>113</v>
      </c>
      <c r="B114" s="5" t="s">
        <v>114</v>
      </c>
      <c r="C114" s="5" t="s">
        <v>328</v>
      </c>
      <c r="D114" s="6" t="s">
        <v>329</v>
      </c>
      <c r="E114" s="27">
        <v>1</v>
      </c>
      <c r="F114" s="27">
        <v>1</v>
      </c>
      <c r="G114" s="9"/>
      <c r="H114" s="9">
        <v>1</v>
      </c>
      <c r="I114" s="9">
        <v>181</v>
      </c>
      <c r="J114" s="9">
        <v>674</v>
      </c>
      <c r="K114" s="10" t="s">
        <v>330</v>
      </c>
      <c r="L114" s="11" t="s">
        <v>18</v>
      </c>
      <c r="M114" s="6" t="s">
        <v>331</v>
      </c>
    </row>
    <row r="115" spans="1:13" ht="43.5">
      <c r="A115" s="5">
        <v>114</v>
      </c>
      <c r="B115" s="5" t="s">
        <v>114</v>
      </c>
      <c r="C115" s="5" t="s">
        <v>328</v>
      </c>
      <c r="D115" s="6" t="s">
        <v>332</v>
      </c>
      <c r="E115" s="8"/>
      <c r="F115" s="27">
        <v>1</v>
      </c>
      <c r="G115" s="9"/>
      <c r="H115" s="9">
        <v>1</v>
      </c>
      <c r="I115" s="9">
        <v>108</v>
      </c>
      <c r="J115" s="9">
        <v>410</v>
      </c>
      <c r="K115" s="10" t="s">
        <v>333</v>
      </c>
      <c r="L115" s="11" t="s">
        <v>18</v>
      </c>
      <c r="M115" s="6" t="s">
        <v>331</v>
      </c>
    </row>
    <row r="116" spans="1:13" ht="43.5">
      <c r="A116" s="5">
        <v>115</v>
      </c>
      <c r="B116" s="5" t="s">
        <v>114</v>
      </c>
      <c r="C116" s="5" t="s">
        <v>328</v>
      </c>
      <c r="D116" s="6" t="s">
        <v>334</v>
      </c>
      <c r="E116" s="8"/>
      <c r="F116" s="27">
        <v>1</v>
      </c>
      <c r="G116" s="9"/>
      <c r="H116" s="9">
        <v>1</v>
      </c>
      <c r="I116" s="9">
        <v>154</v>
      </c>
      <c r="J116" s="9">
        <v>501</v>
      </c>
      <c r="K116" s="10" t="s">
        <v>335</v>
      </c>
      <c r="L116" s="11" t="s">
        <v>18</v>
      </c>
      <c r="M116" s="6" t="s">
        <v>331</v>
      </c>
    </row>
    <row r="117" spans="1:13" ht="43.5">
      <c r="A117" s="5">
        <v>116</v>
      </c>
      <c r="B117" s="5" t="s">
        <v>336</v>
      </c>
      <c r="C117" s="5" t="s">
        <v>337</v>
      </c>
      <c r="D117" s="52" t="s">
        <v>338</v>
      </c>
      <c r="E117" s="7"/>
      <c r="F117" s="7">
        <v>1</v>
      </c>
      <c r="G117" s="7"/>
      <c r="H117" s="24">
        <v>2</v>
      </c>
      <c r="I117" s="24">
        <v>396</v>
      </c>
      <c r="J117" s="24">
        <v>1243</v>
      </c>
      <c r="K117" s="21" t="s">
        <v>339</v>
      </c>
      <c r="L117" s="52" t="s">
        <v>340</v>
      </c>
      <c r="M117" s="52" t="s">
        <v>341</v>
      </c>
    </row>
    <row r="118" spans="1:13" ht="43.5">
      <c r="A118" s="5">
        <v>117</v>
      </c>
      <c r="B118" s="5" t="s">
        <v>321</v>
      </c>
      <c r="C118" s="5" t="s">
        <v>342</v>
      </c>
      <c r="D118" s="53" t="s">
        <v>343</v>
      </c>
      <c r="E118" s="54"/>
      <c r="F118" s="55">
        <v>1</v>
      </c>
      <c r="G118" s="54"/>
      <c r="H118" s="55">
        <v>3</v>
      </c>
      <c r="I118" s="56">
        <v>1598</v>
      </c>
      <c r="J118" s="56">
        <v>3816</v>
      </c>
      <c r="K118" s="57" t="s">
        <v>344</v>
      </c>
      <c r="L118" s="58"/>
      <c r="M118" s="58"/>
    </row>
    <row r="119" spans="1:13" ht="48">
      <c r="A119" s="5">
        <v>118</v>
      </c>
      <c r="B119" s="5" t="s">
        <v>14</v>
      </c>
      <c r="C119" s="5" t="s">
        <v>345</v>
      </c>
      <c r="D119" s="6" t="s">
        <v>346</v>
      </c>
      <c r="E119" s="27"/>
      <c r="F119" s="27">
        <v>1</v>
      </c>
      <c r="G119" s="27"/>
      <c r="H119" s="27">
        <v>1</v>
      </c>
      <c r="I119" s="27">
        <v>205</v>
      </c>
      <c r="J119" s="27">
        <v>820</v>
      </c>
      <c r="K119" s="29" t="s">
        <v>347</v>
      </c>
      <c r="L119" s="16" t="s">
        <v>348</v>
      </c>
      <c r="M119" s="59">
        <v>500000</v>
      </c>
    </row>
    <row r="120" spans="1:13" ht="72">
      <c r="A120" s="5">
        <v>119</v>
      </c>
      <c r="B120" s="5" t="s">
        <v>14</v>
      </c>
      <c r="C120" s="5" t="s">
        <v>345</v>
      </c>
      <c r="D120" s="6" t="s">
        <v>349</v>
      </c>
      <c r="E120" s="27"/>
      <c r="F120" s="27">
        <v>1</v>
      </c>
      <c r="G120" s="27"/>
      <c r="H120" s="27">
        <v>1</v>
      </c>
      <c r="I120" s="27">
        <v>74</v>
      </c>
      <c r="J120" s="27">
        <v>295</v>
      </c>
      <c r="K120" s="29" t="s">
        <v>347</v>
      </c>
      <c r="L120" s="16" t="s">
        <v>350</v>
      </c>
      <c r="M120" s="59">
        <v>500000</v>
      </c>
    </row>
    <row r="121" spans="1:13" ht="65.25">
      <c r="A121" s="5">
        <v>120</v>
      </c>
      <c r="B121" s="5" t="s">
        <v>78</v>
      </c>
      <c r="C121" s="5" t="s">
        <v>351</v>
      </c>
      <c r="D121" s="6" t="s">
        <v>352</v>
      </c>
      <c r="E121" s="41">
        <v>1</v>
      </c>
      <c r="F121" s="49"/>
      <c r="G121" s="7"/>
      <c r="H121" s="41">
        <v>4</v>
      </c>
      <c r="I121" s="41">
        <v>727</v>
      </c>
      <c r="J121" s="41">
        <v>2533</v>
      </c>
      <c r="K121" s="42" t="s">
        <v>353</v>
      </c>
      <c r="L121" s="6" t="s">
        <v>354</v>
      </c>
      <c r="M121" s="6" t="s">
        <v>355</v>
      </c>
    </row>
    <row r="122" spans="1:13">
      <c r="A122" s="5">
        <v>121</v>
      </c>
      <c r="B122" s="5" t="s">
        <v>40</v>
      </c>
      <c r="C122" s="5" t="s">
        <v>356</v>
      </c>
      <c r="D122" s="60" t="s">
        <v>357</v>
      </c>
      <c r="E122" s="41"/>
      <c r="F122" s="41">
        <v>1</v>
      </c>
      <c r="G122" s="61"/>
      <c r="H122" s="62">
        <v>5</v>
      </c>
      <c r="I122" s="61">
        <v>434</v>
      </c>
      <c r="J122" s="61">
        <v>1629</v>
      </c>
      <c r="K122" s="63" t="s">
        <v>358</v>
      </c>
      <c r="L122" s="60" t="s">
        <v>38</v>
      </c>
      <c r="M122" s="60" t="s">
        <v>359</v>
      </c>
    </row>
    <row r="123" spans="1:13">
      <c r="A123" s="5">
        <v>122</v>
      </c>
      <c r="B123" s="5" t="s">
        <v>40</v>
      </c>
      <c r="C123" s="5" t="s">
        <v>356</v>
      </c>
      <c r="D123" s="60" t="s">
        <v>360</v>
      </c>
      <c r="E123" s="41"/>
      <c r="F123" s="41">
        <v>1</v>
      </c>
      <c r="G123" s="61"/>
      <c r="H123" s="61">
        <v>1</v>
      </c>
      <c r="I123" s="61">
        <v>105</v>
      </c>
      <c r="J123" s="61">
        <v>544</v>
      </c>
      <c r="K123" s="63" t="s">
        <v>361</v>
      </c>
      <c r="L123" s="60" t="s">
        <v>38</v>
      </c>
      <c r="M123" s="60" t="s">
        <v>359</v>
      </c>
    </row>
    <row r="124" spans="1:13">
      <c r="A124" s="5">
        <v>123</v>
      </c>
      <c r="B124" s="5" t="s">
        <v>40</v>
      </c>
      <c r="C124" s="5" t="s">
        <v>356</v>
      </c>
      <c r="D124" s="60" t="s">
        <v>362</v>
      </c>
      <c r="E124" s="41"/>
      <c r="F124" s="41">
        <v>1</v>
      </c>
      <c r="G124" s="64"/>
      <c r="H124" s="61">
        <v>1</v>
      </c>
      <c r="I124" s="61">
        <v>87</v>
      </c>
      <c r="J124" s="61">
        <v>441</v>
      </c>
      <c r="K124" s="63" t="s">
        <v>363</v>
      </c>
      <c r="L124" s="60" t="s">
        <v>38</v>
      </c>
      <c r="M124" s="60" t="s">
        <v>359</v>
      </c>
    </row>
    <row r="125" spans="1:13" ht="65.25">
      <c r="A125" s="5">
        <v>124</v>
      </c>
      <c r="B125" s="5" t="s">
        <v>32</v>
      </c>
      <c r="C125" s="5" t="s">
        <v>364</v>
      </c>
      <c r="D125" s="6" t="s">
        <v>365</v>
      </c>
      <c r="E125" s="7"/>
      <c r="F125" s="41">
        <v>1</v>
      </c>
      <c r="G125" s="7"/>
      <c r="H125" s="7">
        <v>3</v>
      </c>
      <c r="I125" s="7">
        <v>466</v>
      </c>
      <c r="J125" s="14">
        <v>1752</v>
      </c>
      <c r="K125" s="5" t="s">
        <v>43</v>
      </c>
      <c r="L125" s="6" t="s">
        <v>366</v>
      </c>
      <c r="M125" s="6" t="s">
        <v>367</v>
      </c>
    </row>
    <row r="126" spans="1:13" ht="65.25">
      <c r="A126" s="5">
        <v>125</v>
      </c>
      <c r="B126" s="5" t="s">
        <v>368</v>
      </c>
      <c r="C126" s="5" t="s">
        <v>369</v>
      </c>
      <c r="D126" s="6" t="s">
        <v>370</v>
      </c>
      <c r="E126" s="8"/>
      <c r="F126" s="7">
        <v>1</v>
      </c>
      <c r="G126" s="9"/>
      <c r="H126" s="9">
        <v>4</v>
      </c>
      <c r="I126" s="9">
        <v>500</v>
      </c>
      <c r="J126" s="9">
        <v>2560</v>
      </c>
      <c r="K126" s="10" t="s">
        <v>371</v>
      </c>
      <c r="L126" s="6" t="s">
        <v>372</v>
      </c>
      <c r="M126" s="6" t="s">
        <v>373</v>
      </c>
    </row>
    <row r="127" spans="1:13" ht="48">
      <c r="A127" s="5">
        <v>126</v>
      </c>
      <c r="B127" s="5" t="s">
        <v>10</v>
      </c>
      <c r="C127" s="5" t="s">
        <v>374</v>
      </c>
      <c r="D127" s="16" t="s">
        <v>375</v>
      </c>
      <c r="E127" s="27">
        <v>1</v>
      </c>
      <c r="F127" s="27">
        <v>1</v>
      </c>
      <c r="G127" s="27"/>
      <c r="H127" s="18">
        <v>1</v>
      </c>
      <c r="I127" s="18">
        <v>114</v>
      </c>
      <c r="J127" s="18">
        <v>356</v>
      </c>
      <c r="K127" s="44" t="s">
        <v>76</v>
      </c>
      <c r="L127" s="16" t="s">
        <v>376</v>
      </c>
      <c r="M127" s="16" t="s">
        <v>377</v>
      </c>
    </row>
    <row r="128" spans="1:13" ht="43.5">
      <c r="A128" s="5">
        <v>127</v>
      </c>
      <c r="B128" s="5" t="s">
        <v>10</v>
      </c>
      <c r="C128" s="5" t="s">
        <v>374</v>
      </c>
      <c r="D128" s="16" t="s">
        <v>378</v>
      </c>
      <c r="E128" s="27">
        <v>1</v>
      </c>
      <c r="F128" s="27"/>
      <c r="G128" s="27"/>
      <c r="H128" s="18">
        <v>1</v>
      </c>
      <c r="I128" s="18">
        <v>218</v>
      </c>
      <c r="J128" s="18">
        <v>599</v>
      </c>
      <c r="K128" s="44" t="s">
        <v>379</v>
      </c>
      <c r="L128" s="30" t="s">
        <v>380</v>
      </c>
      <c r="M128" s="16"/>
    </row>
    <row r="129" spans="1:13" ht="65.25">
      <c r="A129" s="5">
        <v>128</v>
      </c>
      <c r="B129" s="5" t="s">
        <v>10</v>
      </c>
      <c r="C129" s="5" t="s">
        <v>374</v>
      </c>
      <c r="D129" s="16" t="s">
        <v>381</v>
      </c>
      <c r="E129" s="27">
        <v>1</v>
      </c>
      <c r="F129" s="27"/>
      <c r="G129" s="27"/>
      <c r="H129" s="18">
        <v>1</v>
      </c>
      <c r="I129" s="18">
        <v>193</v>
      </c>
      <c r="J129" s="18">
        <v>580</v>
      </c>
      <c r="K129" s="44" t="s">
        <v>379</v>
      </c>
      <c r="L129" s="30" t="s">
        <v>382</v>
      </c>
      <c r="M129" s="16" t="s">
        <v>383</v>
      </c>
    </row>
    <row r="130" spans="1:13">
      <c r="A130" s="5">
        <v>129</v>
      </c>
      <c r="B130" s="5" t="s">
        <v>10</v>
      </c>
      <c r="C130" s="5" t="s">
        <v>374</v>
      </c>
      <c r="D130" s="16" t="s">
        <v>384</v>
      </c>
      <c r="E130" s="27">
        <v>1</v>
      </c>
      <c r="F130" s="27">
        <v>1</v>
      </c>
      <c r="G130" s="27">
        <v>1</v>
      </c>
      <c r="H130" s="18">
        <v>1</v>
      </c>
      <c r="I130" s="18">
        <v>139</v>
      </c>
      <c r="J130" s="18">
        <v>443</v>
      </c>
      <c r="K130" s="44" t="s">
        <v>76</v>
      </c>
      <c r="L130" s="16"/>
      <c r="M130" s="16"/>
    </row>
    <row r="131" spans="1:13" ht="48">
      <c r="A131" s="5">
        <v>130</v>
      </c>
      <c r="B131" s="5" t="s">
        <v>10</v>
      </c>
      <c r="C131" s="5" t="s">
        <v>374</v>
      </c>
      <c r="D131" s="16" t="s">
        <v>385</v>
      </c>
      <c r="E131" s="27">
        <v>1</v>
      </c>
      <c r="F131" s="27"/>
      <c r="G131" s="27"/>
      <c r="H131" s="18">
        <v>1</v>
      </c>
      <c r="I131" s="18">
        <v>188</v>
      </c>
      <c r="J131" s="18">
        <v>669</v>
      </c>
      <c r="K131" s="44" t="s">
        <v>379</v>
      </c>
      <c r="L131" s="30" t="s">
        <v>386</v>
      </c>
      <c r="M131" s="16" t="s">
        <v>383</v>
      </c>
    </row>
    <row r="132" spans="1:13" ht="96">
      <c r="A132" s="5">
        <v>131</v>
      </c>
      <c r="B132" s="5" t="s">
        <v>14</v>
      </c>
      <c r="C132" s="5" t="s">
        <v>387</v>
      </c>
      <c r="D132" s="16" t="s">
        <v>388</v>
      </c>
      <c r="E132" s="27"/>
      <c r="F132" s="27">
        <v>1</v>
      </c>
      <c r="G132" s="27"/>
      <c r="H132" s="27">
        <v>1</v>
      </c>
      <c r="I132" s="27">
        <v>617</v>
      </c>
      <c r="J132" s="27">
        <v>174</v>
      </c>
      <c r="K132" s="29" t="s">
        <v>389</v>
      </c>
      <c r="L132" s="16" t="s">
        <v>390</v>
      </c>
      <c r="M132" s="16" t="s">
        <v>391</v>
      </c>
    </row>
    <row r="133" spans="1:13" ht="96">
      <c r="A133" s="5">
        <v>132</v>
      </c>
      <c r="B133" s="5" t="s">
        <v>14</v>
      </c>
      <c r="C133" s="5" t="s">
        <v>387</v>
      </c>
      <c r="D133" s="16" t="s">
        <v>392</v>
      </c>
      <c r="E133" s="27"/>
      <c r="F133" s="27">
        <v>1</v>
      </c>
      <c r="G133" s="27"/>
      <c r="H133" s="27">
        <v>2</v>
      </c>
      <c r="I133" s="27">
        <v>1828</v>
      </c>
      <c r="J133" s="27">
        <v>452</v>
      </c>
      <c r="K133" s="29" t="s">
        <v>393</v>
      </c>
      <c r="L133" s="16" t="s">
        <v>390</v>
      </c>
      <c r="M133" s="16" t="s">
        <v>391</v>
      </c>
    </row>
    <row r="134" spans="1:13" ht="96">
      <c r="A134" s="5">
        <v>133</v>
      </c>
      <c r="B134" s="5" t="s">
        <v>14</v>
      </c>
      <c r="C134" s="5" t="s">
        <v>387</v>
      </c>
      <c r="D134" s="16" t="s">
        <v>394</v>
      </c>
      <c r="E134" s="27"/>
      <c r="F134" s="27">
        <v>1</v>
      </c>
      <c r="G134" s="27"/>
      <c r="H134" s="27">
        <v>2</v>
      </c>
      <c r="I134" s="27">
        <v>1134</v>
      </c>
      <c r="J134" s="27">
        <v>291</v>
      </c>
      <c r="K134" s="29" t="s">
        <v>395</v>
      </c>
      <c r="L134" s="16" t="s">
        <v>390</v>
      </c>
      <c r="M134" s="16" t="s">
        <v>396</v>
      </c>
    </row>
    <row r="135" spans="1:13" ht="240">
      <c r="A135" s="5">
        <v>134</v>
      </c>
      <c r="B135" s="5" t="s">
        <v>14</v>
      </c>
      <c r="C135" s="5" t="s">
        <v>387</v>
      </c>
      <c r="D135" s="16" t="s">
        <v>397</v>
      </c>
      <c r="E135" s="27"/>
      <c r="F135" s="27">
        <v>1</v>
      </c>
      <c r="G135" s="27"/>
      <c r="H135" s="27">
        <v>2</v>
      </c>
      <c r="I135" s="27">
        <v>1202</v>
      </c>
      <c r="J135" s="27">
        <v>339</v>
      </c>
      <c r="K135" s="29" t="s">
        <v>49</v>
      </c>
      <c r="L135" s="16" t="s">
        <v>398</v>
      </c>
      <c r="M135" s="16" t="s">
        <v>399</v>
      </c>
    </row>
    <row r="136" spans="1:13" ht="120">
      <c r="A136" s="5">
        <v>135</v>
      </c>
      <c r="B136" s="5" t="s">
        <v>14</v>
      </c>
      <c r="C136" s="5" t="s">
        <v>387</v>
      </c>
      <c r="D136" s="16" t="s">
        <v>400</v>
      </c>
      <c r="E136" s="27">
        <v>1</v>
      </c>
      <c r="F136" s="7"/>
      <c r="G136" s="27"/>
      <c r="H136" s="27">
        <v>1</v>
      </c>
      <c r="I136" s="27">
        <v>238</v>
      </c>
      <c r="J136" s="27">
        <v>81</v>
      </c>
      <c r="K136" s="29"/>
      <c r="L136" s="16" t="s">
        <v>401</v>
      </c>
      <c r="M136" s="16" t="s">
        <v>402</v>
      </c>
    </row>
    <row r="137" spans="1:13" ht="120">
      <c r="A137" s="5">
        <v>136</v>
      </c>
      <c r="B137" s="5" t="s">
        <v>14</v>
      </c>
      <c r="C137" s="5" t="s">
        <v>387</v>
      </c>
      <c r="D137" s="16" t="s">
        <v>403</v>
      </c>
      <c r="E137" s="27"/>
      <c r="F137" s="27">
        <v>1</v>
      </c>
      <c r="G137" s="27"/>
      <c r="H137" s="27">
        <v>8</v>
      </c>
      <c r="I137" s="27">
        <v>243</v>
      </c>
      <c r="J137" s="27">
        <v>54</v>
      </c>
      <c r="K137" s="29" t="s">
        <v>404</v>
      </c>
      <c r="L137" s="16" t="s">
        <v>390</v>
      </c>
      <c r="M137" s="16" t="s">
        <v>405</v>
      </c>
    </row>
    <row r="138" spans="1:13" ht="43.5">
      <c r="A138" s="5">
        <v>137</v>
      </c>
      <c r="B138" s="5" t="s">
        <v>78</v>
      </c>
      <c r="C138" s="5" t="s">
        <v>406</v>
      </c>
      <c r="D138" s="6" t="s">
        <v>407</v>
      </c>
      <c r="E138" s="7"/>
      <c r="F138" s="7">
        <v>1</v>
      </c>
      <c r="G138" s="7"/>
      <c r="H138" s="7">
        <v>1</v>
      </c>
      <c r="I138" s="7">
        <v>170</v>
      </c>
      <c r="J138" s="14">
        <v>594</v>
      </c>
      <c r="K138" s="5" t="s">
        <v>408</v>
      </c>
      <c r="L138" s="6" t="s">
        <v>409</v>
      </c>
      <c r="M138" s="11" t="s">
        <v>410</v>
      </c>
    </row>
    <row r="139" spans="1:13" ht="43.5">
      <c r="A139" s="5">
        <v>138</v>
      </c>
      <c r="B139" s="5" t="s">
        <v>78</v>
      </c>
      <c r="C139" s="5" t="s">
        <v>406</v>
      </c>
      <c r="D139" s="6" t="s">
        <v>411</v>
      </c>
      <c r="E139" s="7"/>
      <c r="F139" s="7">
        <v>1</v>
      </c>
      <c r="G139" s="7"/>
      <c r="H139" s="7">
        <v>1</v>
      </c>
      <c r="I139" s="7">
        <v>271</v>
      </c>
      <c r="J139" s="14">
        <v>1077</v>
      </c>
      <c r="K139" s="5" t="s">
        <v>408</v>
      </c>
      <c r="L139" s="6" t="s">
        <v>412</v>
      </c>
      <c r="M139" s="11" t="s">
        <v>410</v>
      </c>
    </row>
    <row r="140" spans="1:13" ht="43.5">
      <c r="A140" s="5">
        <v>139</v>
      </c>
      <c r="B140" s="5" t="s">
        <v>78</v>
      </c>
      <c r="C140" s="5" t="s">
        <v>406</v>
      </c>
      <c r="D140" s="6" t="s">
        <v>413</v>
      </c>
      <c r="E140" s="7"/>
      <c r="F140" s="7">
        <v>1</v>
      </c>
      <c r="G140" s="7"/>
      <c r="H140" s="7">
        <v>1</v>
      </c>
      <c r="I140" s="7">
        <v>444</v>
      </c>
      <c r="J140" s="14">
        <v>1291</v>
      </c>
      <c r="K140" s="5" t="s">
        <v>414</v>
      </c>
      <c r="L140" s="6" t="s">
        <v>412</v>
      </c>
      <c r="M140" s="11" t="s">
        <v>410</v>
      </c>
    </row>
    <row r="141" spans="1:13">
      <c r="A141" s="5">
        <v>140</v>
      </c>
      <c r="B141" s="5" t="s">
        <v>78</v>
      </c>
      <c r="C141" s="5" t="s">
        <v>406</v>
      </c>
      <c r="D141" s="6" t="s">
        <v>415</v>
      </c>
      <c r="E141" s="7"/>
      <c r="F141" s="7">
        <v>1</v>
      </c>
      <c r="G141" s="7"/>
      <c r="H141" s="7">
        <v>1</v>
      </c>
      <c r="I141" s="7">
        <v>143</v>
      </c>
      <c r="J141" s="14">
        <v>482</v>
      </c>
      <c r="K141" s="5" t="s">
        <v>281</v>
      </c>
      <c r="L141" s="6"/>
      <c r="M141" s="11"/>
    </row>
    <row r="142" spans="1:13">
      <c r="A142" s="5">
        <v>141</v>
      </c>
      <c r="B142" s="5" t="s">
        <v>78</v>
      </c>
      <c r="C142" s="5" t="s">
        <v>406</v>
      </c>
      <c r="D142" s="6" t="s">
        <v>416</v>
      </c>
      <c r="E142" s="7"/>
      <c r="F142" s="7">
        <v>1</v>
      </c>
      <c r="G142" s="7"/>
      <c r="H142" s="7">
        <v>1</v>
      </c>
      <c r="I142" s="7">
        <v>202</v>
      </c>
      <c r="J142" s="14">
        <v>793</v>
      </c>
      <c r="K142" s="5" t="s">
        <v>29</v>
      </c>
      <c r="L142" s="6"/>
      <c r="M142" s="11"/>
    </row>
    <row r="143" spans="1:13" ht="43.5">
      <c r="A143" s="5">
        <v>142</v>
      </c>
      <c r="B143" s="5" t="s">
        <v>78</v>
      </c>
      <c r="C143" s="5" t="s">
        <v>406</v>
      </c>
      <c r="D143" s="6" t="s">
        <v>417</v>
      </c>
      <c r="E143" s="7"/>
      <c r="F143" s="7">
        <v>1</v>
      </c>
      <c r="G143" s="7"/>
      <c r="H143" s="7">
        <v>1</v>
      </c>
      <c r="I143" s="7">
        <v>305</v>
      </c>
      <c r="J143" s="14">
        <v>1397</v>
      </c>
      <c r="K143" s="5" t="s">
        <v>418</v>
      </c>
      <c r="L143" s="6" t="s">
        <v>412</v>
      </c>
      <c r="M143" s="11" t="s">
        <v>410</v>
      </c>
    </row>
    <row r="144" spans="1:13" ht="43.5">
      <c r="A144" s="5">
        <v>143</v>
      </c>
      <c r="B144" s="5" t="s">
        <v>78</v>
      </c>
      <c r="C144" s="5" t="s">
        <v>406</v>
      </c>
      <c r="D144" s="6" t="s">
        <v>419</v>
      </c>
      <c r="E144" s="7"/>
      <c r="F144" s="7">
        <v>1</v>
      </c>
      <c r="G144" s="7"/>
      <c r="H144" s="7">
        <v>1</v>
      </c>
      <c r="I144" s="7">
        <v>263</v>
      </c>
      <c r="J144" s="14">
        <v>977</v>
      </c>
      <c r="K144" s="5" t="s">
        <v>420</v>
      </c>
      <c r="L144" s="6" t="s">
        <v>412</v>
      </c>
      <c r="M144" s="11" t="s">
        <v>410</v>
      </c>
    </row>
    <row r="145" spans="1:13" ht="152.25">
      <c r="A145" s="5">
        <v>144</v>
      </c>
      <c r="B145" s="5" t="s">
        <v>14</v>
      </c>
      <c r="C145" s="5" t="s">
        <v>421</v>
      </c>
      <c r="D145" s="6" t="s">
        <v>422</v>
      </c>
      <c r="E145" s="7"/>
      <c r="F145" s="7">
        <v>1</v>
      </c>
      <c r="G145" s="7"/>
      <c r="H145" s="7">
        <v>6</v>
      </c>
      <c r="I145" s="14">
        <v>928</v>
      </c>
      <c r="J145" s="14">
        <v>3226</v>
      </c>
      <c r="K145" s="5" t="s">
        <v>43</v>
      </c>
      <c r="L145" s="6" t="s">
        <v>423</v>
      </c>
      <c r="M145" s="6" t="s">
        <v>424</v>
      </c>
    </row>
    <row r="146" spans="1:13" ht="152.25">
      <c r="A146" s="5">
        <v>145</v>
      </c>
      <c r="B146" s="5" t="s">
        <v>14</v>
      </c>
      <c r="C146" s="5" t="s">
        <v>421</v>
      </c>
      <c r="D146" s="6" t="s">
        <v>425</v>
      </c>
      <c r="E146" s="7"/>
      <c r="F146" s="7">
        <v>1</v>
      </c>
      <c r="G146" s="7"/>
      <c r="H146" s="7">
        <v>6</v>
      </c>
      <c r="I146" s="14">
        <v>928</v>
      </c>
      <c r="J146" s="14">
        <v>3226</v>
      </c>
      <c r="K146" s="5" t="s">
        <v>17</v>
      </c>
      <c r="L146" s="6" t="s">
        <v>426</v>
      </c>
      <c r="M146" s="6" t="s">
        <v>424</v>
      </c>
    </row>
    <row r="147" spans="1:13" ht="152.25">
      <c r="A147" s="5">
        <v>146</v>
      </c>
      <c r="B147" s="5" t="s">
        <v>14</v>
      </c>
      <c r="C147" s="5" t="s">
        <v>421</v>
      </c>
      <c r="D147" s="6" t="s">
        <v>427</v>
      </c>
      <c r="E147" s="7"/>
      <c r="F147" s="7">
        <v>1</v>
      </c>
      <c r="G147" s="7"/>
      <c r="H147" s="7">
        <v>1</v>
      </c>
      <c r="I147" s="14">
        <v>224</v>
      </c>
      <c r="J147" s="14">
        <v>820</v>
      </c>
      <c r="K147" s="5" t="s">
        <v>428</v>
      </c>
      <c r="L147" s="6" t="s">
        <v>429</v>
      </c>
      <c r="M147" s="6" t="s">
        <v>424</v>
      </c>
    </row>
    <row r="148" spans="1:13" s="1" customFormat="1" ht="43.5">
      <c r="A148" s="5">
        <v>147</v>
      </c>
      <c r="B148" s="5" t="s">
        <v>78</v>
      </c>
      <c r="C148" s="5" t="s">
        <v>430</v>
      </c>
      <c r="D148" s="6" t="s">
        <v>431</v>
      </c>
      <c r="E148" s="7"/>
      <c r="F148" s="9">
        <v>1</v>
      </c>
      <c r="G148" s="7"/>
      <c r="H148" s="7">
        <v>1</v>
      </c>
      <c r="I148" s="7">
        <v>118</v>
      </c>
      <c r="J148" s="7">
        <v>510</v>
      </c>
      <c r="K148" s="5" t="s">
        <v>432</v>
      </c>
      <c r="L148" s="6"/>
      <c r="M148" s="6"/>
    </row>
    <row r="149" spans="1:13" s="1" customFormat="1" ht="43.5">
      <c r="A149" s="5">
        <v>148</v>
      </c>
      <c r="B149" s="5" t="s">
        <v>78</v>
      </c>
      <c r="C149" s="5" t="s">
        <v>430</v>
      </c>
      <c r="D149" s="6" t="s">
        <v>433</v>
      </c>
      <c r="E149" s="7"/>
      <c r="F149" s="9">
        <v>1</v>
      </c>
      <c r="G149" s="7"/>
      <c r="H149" s="7">
        <v>1</v>
      </c>
      <c r="I149" s="7">
        <v>192</v>
      </c>
      <c r="J149" s="7">
        <v>796</v>
      </c>
      <c r="K149" s="5" t="s">
        <v>434</v>
      </c>
      <c r="L149" s="6"/>
      <c r="M149" s="6"/>
    </row>
    <row r="150" spans="1:13" s="1" customFormat="1" ht="69" customHeight="1">
      <c r="A150" s="5">
        <v>149</v>
      </c>
      <c r="B150" s="5" t="s">
        <v>78</v>
      </c>
      <c r="C150" s="5" t="s">
        <v>430</v>
      </c>
      <c r="D150" s="6" t="s">
        <v>435</v>
      </c>
      <c r="E150" s="7"/>
      <c r="F150" s="9">
        <v>1</v>
      </c>
      <c r="G150" s="7"/>
      <c r="H150" s="7">
        <v>1</v>
      </c>
      <c r="I150" s="7">
        <v>136</v>
      </c>
      <c r="J150" s="7">
        <v>562</v>
      </c>
      <c r="K150" s="5" t="s">
        <v>436</v>
      </c>
      <c r="L150" s="6" t="s">
        <v>437</v>
      </c>
      <c r="M150" s="6" t="s">
        <v>438</v>
      </c>
    </row>
    <row r="151" spans="1:13" s="1" customFormat="1" ht="65.25">
      <c r="A151" s="5">
        <v>150</v>
      </c>
      <c r="B151" s="5" t="s">
        <v>78</v>
      </c>
      <c r="C151" s="5" t="s">
        <v>430</v>
      </c>
      <c r="D151" s="6" t="s">
        <v>439</v>
      </c>
      <c r="E151" s="49"/>
      <c r="F151" s="9">
        <v>1</v>
      </c>
      <c r="G151" s="7"/>
      <c r="H151" s="7">
        <v>1</v>
      </c>
      <c r="I151" s="7">
        <v>79</v>
      </c>
      <c r="J151" s="7">
        <v>306</v>
      </c>
      <c r="K151" s="5" t="s">
        <v>440</v>
      </c>
      <c r="L151" s="6" t="s">
        <v>437</v>
      </c>
      <c r="M151" s="6" t="s">
        <v>438</v>
      </c>
    </row>
    <row r="152" spans="1:13" s="1" customFormat="1" ht="43.5">
      <c r="A152" s="5">
        <v>151</v>
      </c>
      <c r="B152" s="5" t="s">
        <v>78</v>
      </c>
      <c r="C152" s="5" t="s">
        <v>430</v>
      </c>
      <c r="D152" s="6" t="s">
        <v>441</v>
      </c>
      <c r="E152" s="49"/>
      <c r="F152" s="9">
        <v>1</v>
      </c>
      <c r="G152" s="7"/>
      <c r="H152" s="7">
        <v>1</v>
      </c>
      <c r="I152" s="7">
        <v>246</v>
      </c>
      <c r="J152" s="7">
        <v>1027</v>
      </c>
      <c r="K152" s="5" t="s">
        <v>440</v>
      </c>
      <c r="L152" s="6" t="s">
        <v>437</v>
      </c>
      <c r="M152" s="6" t="s">
        <v>438</v>
      </c>
    </row>
    <row r="153" spans="1:13" s="1" customFormat="1" ht="65.25">
      <c r="A153" s="5">
        <v>152</v>
      </c>
      <c r="B153" s="5" t="s">
        <v>78</v>
      </c>
      <c r="C153" s="5" t="s">
        <v>430</v>
      </c>
      <c r="D153" s="6" t="s">
        <v>442</v>
      </c>
      <c r="E153" s="13"/>
      <c r="F153" s="9">
        <v>1</v>
      </c>
      <c r="G153" s="7"/>
      <c r="H153" s="7">
        <v>2</v>
      </c>
      <c r="I153" s="7">
        <v>217</v>
      </c>
      <c r="J153" s="7">
        <v>925</v>
      </c>
      <c r="K153" s="5" t="s">
        <v>436</v>
      </c>
      <c r="L153" s="6" t="s">
        <v>437</v>
      </c>
      <c r="M153" s="6" t="s">
        <v>438</v>
      </c>
    </row>
    <row r="154" spans="1:13" ht="65.25">
      <c r="A154" s="5">
        <v>153</v>
      </c>
      <c r="B154" s="5" t="s">
        <v>89</v>
      </c>
      <c r="C154" s="5" t="s">
        <v>443</v>
      </c>
      <c r="D154" s="6" t="s">
        <v>444</v>
      </c>
      <c r="E154" s="7"/>
      <c r="F154" s="9">
        <v>1</v>
      </c>
      <c r="G154" s="7"/>
      <c r="H154" s="7">
        <v>1</v>
      </c>
      <c r="I154" s="7">
        <v>56</v>
      </c>
      <c r="J154" s="7">
        <v>186</v>
      </c>
      <c r="K154" s="5" t="s">
        <v>445</v>
      </c>
      <c r="L154" s="6" t="s">
        <v>446</v>
      </c>
      <c r="M154" s="6" t="s">
        <v>447</v>
      </c>
    </row>
    <row r="155" spans="1:13" ht="43.5">
      <c r="A155" s="5">
        <v>154</v>
      </c>
      <c r="B155" s="5" t="s">
        <v>89</v>
      </c>
      <c r="C155" s="5" t="s">
        <v>443</v>
      </c>
      <c r="D155" s="6" t="s">
        <v>448</v>
      </c>
      <c r="E155" s="7"/>
      <c r="F155" s="9">
        <v>1</v>
      </c>
      <c r="G155" s="65"/>
      <c r="H155" s="7">
        <v>1</v>
      </c>
      <c r="I155" s="7">
        <v>54</v>
      </c>
      <c r="J155" s="7">
        <v>228</v>
      </c>
      <c r="K155" s="5" t="s">
        <v>445</v>
      </c>
      <c r="L155" s="6" t="s">
        <v>449</v>
      </c>
      <c r="M155" s="6" t="s">
        <v>450</v>
      </c>
    </row>
    <row r="156" spans="1:13" ht="43.5">
      <c r="A156" s="5">
        <v>155</v>
      </c>
      <c r="B156" s="5" t="s">
        <v>89</v>
      </c>
      <c r="C156" s="5" t="s">
        <v>443</v>
      </c>
      <c r="D156" s="6" t="s">
        <v>451</v>
      </c>
      <c r="E156" s="7"/>
      <c r="F156" s="9">
        <v>1</v>
      </c>
      <c r="G156" s="7"/>
      <c r="H156" s="7">
        <v>1</v>
      </c>
      <c r="I156" s="7">
        <v>148</v>
      </c>
      <c r="J156" s="7">
        <v>588</v>
      </c>
      <c r="K156" s="5" t="s">
        <v>29</v>
      </c>
      <c r="L156" s="6" t="s">
        <v>452</v>
      </c>
      <c r="M156" s="6" t="s">
        <v>453</v>
      </c>
    </row>
    <row r="157" spans="1:13">
      <c r="A157" s="5">
        <v>156</v>
      </c>
      <c r="B157" s="5" t="s">
        <v>89</v>
      </c>
      <c r="C157" s="5" t="s">
        <v>443</v>
      </c>
      <c r="D157" s="6" t="s">
        <v>454</v>
      </c>
      <c r="E157" s="7">
        <v>1</v>
      </c>
      <c r="F157" s="7"/>
      <c r="G157" s="7"/>
      <c r="H157" s="7">
        <v>1</v>
      </c>
      <c r="I157" s="7">
        <v>119</v>
      </c>
      <c r="J157" s="7">
        <v>486</v>
      </c>
      <c r="K157" s="5"/>
      <c r="L157" s="6" t="s">
        <v>455</v>
      </c>
      <c r="M157" s="6" t="s">
        <v>456</v>
      </c>
    </row>
    <row r="158" spans="1:13" ht="43.5">
      <c r="A158" s="5">
        <v>157</v>
      </c>
      <c r="B158" s="5" t="s">
        <v>89</v>
      </c>
      <c r="C158" s="5" t="s">
        <v>443</v>
      </c>
      <c r="D158" s="6" t="s">
        <v>457</v>
      </c>
      <c r="E158" s="7"/>
      <c r="F158" s="7">
        <v>1</v>
      </c>
      <c r="G158" s="7"/>
      <c r="H158" s="7">
        <v>1</v>
      </c>
      <c r="I158" s="7">
        <v>87</v>
      </c>
      <c r="J158" s="7">
        <v>337</v>
      </c>
      <c r="K158" s="5" t="s">
        <v>458</v>
      </c>
      <c r="L158" s="6" t="s">
        <v>459</v>
      </c>
      <c r="M158" s="6" t="s">
        <v>460</v>
      </c>
    </row>
    <row r="159" spans="1:13" ht="43.5">
      <c r="A159" s="5">
        <v>158</v>
      </c>
      <c r="B159" s="5" t="s">
        <v>32</v>
      </c>
      <c r="C159" s="5" t="s">
        <v>443</v>
      </c>
      <c r="D159" s="6" t="s">
        <v>461</v>
      </c>
      <c r="E159" s="7"/>
      <c r="F159" s="7">
        <v>1</v>
      </c>
      <c r="G159" s="7"/>
      <c r="H159" s="7">
        <v>13</v>
      </c>
      <c r="I159" s="7">
        <v>18</v>
      </c>
      <c r="J159" s="7">
        <v>95</v>
      </c>
      <c r="K159" s="5" t="s">
        <v>445</v>
      </c>
      <c r="L159" s="6" t="s">
        <v>462</v>
      </c>
      <c r="M159" s="6" t="s">
        <v>463</v>
      </c>
    </row>
    <row r="160" spans="1:13" ht="43.5">
      <c r="A160" s="5">
        <v>159</v>
      </c>
      <c r="B160" s="5" t="s">
        <v>40</v>
      </c>
      <c r="C160" s="5" t="s">
        <v>464</v>
      </c>
      <c r="D160" s="6" t="s">
        <v>465</v>
      </c>
      <c r="E160" s="7"/>
      <c r="F160" s="9">
        <v>1</v>
      </c>
      <c r="G160" s="7"/>
      <c r="H160" s="7">
        <v>3</v>
      </c>
      <c r="I160" s="7">
        <v>227</v>
      </c>
      <c r="J160" s="7">
        <v>767</v>
      </c>
      <c r="K160" s="5" t="s">
        <v>466</v>
      </c>
      <c r="L160" s="6" t="s">
        <v>467</v>
      </c>
      <c r="M160" s="6" t="s">
        <v>468</v>
      </c>
    </row>
    <row r="161" spans="1:13" ht="43.5">
      <c r="A161" s="5">
        <v>160</v>
      </c>
      <c r="B161" s="5" t="s">
        <v>40</v>
      </c>
      <c r="C161" s="5" t="s">
        <v>464</v>
      </c>
      <c r="D161" s="6" t="s">
        <v>469</v>
      </c>
      <c r="E161" s="7"/>
      <c r="F161" s="9">
        <v>1</v>
      </c>
      <c r="G161" s="7"/>
      <c r="H161" s="7">
        <v>2</v>
      </c>
      <c r="I161" s="7">
        <v>257</v>
      </c>
      <c r="J161" s="7">
        <v>876</v>
      </c>
      <c r="K161" s="5" t="s">
        <v>470</v>
      </c>
      <c r="L161" s="6"/>
      <c r="M161" s="6"/>
    </row>
    <row r="162" spans="1:13" ht="65.25">
      <c r="A162" s="5">
        <v>161</v>
      </c>
      <c r="B162" s="5" t="s">
        <v>114</v>
      </c>
      <c r="C162" s="5" t="s">
        <v>471</v>
      </c>
      <c r="D162" s="6" t="s">
        <v>472</v>
      </c>
      <c r="E162" s="7"/>
      <c r="F162" s="9">
        <v>1</v>
      </c>
      <c r="G162" s="7"/>
      <c r="H162" s="7">
        <v>1</v>
      </c>
      <c r="I162" s="7">
        <v>216</v>
      </c>
      <c r="J162" s="7">
        <v>802</v>
      </c>
      <c r="K162" s="10" t="s">
        <v>473</v>
      </c>
      <c r="L162" s="6" t="s">
        <v>474</v>
      </c>
      <c r="M162" s="6" t="s">
        <v>475</v>
      </c>
    </row>
    <row r="163" spans="1:13" ht="43.5">
      <c r="A163" s="5">
        <v>162</v>
      </c>
      <c r="B163" s="33" t="s">
        <v>126</v>
      </c>
      <c r="C163" s="33" t="s">
        <v>476</v>
      </c>
      <c r="D163" s="66" t="s">
        <v>477</v>
      </c>
      <c r="E163" s="67"/>
      <c r="F163" s="67">
        <v>1</v>
      </c>
      <c r="G163" s="67"/>
      <c r="H163" s="67">
        <v>3</v>
      </c>
      <c r="I163" s="67">
        <v>436</v>
      </c>
      <c r="J163" s="67">
        <v>1554</v>
      </c>
      <c r="K163" s="68" t="s">
        <v>29</v>
      </c>
      <c r="L163" s="66"/>
      <c r="M163" s="66"/>
    </row>
    <row r="164" spans="1:13" ht="43.5">
      <c r="A164" s="5">
        <v>163</v>
      </c>
      <c r="B164" s="5" t="s">
        <v>126</v>
      </c>
      <c r="C164" s="5" t="s">
        <v>476</v>
      </c>
      <c r="D164" s="60" t="s">
        <v>478</v>
      </c>
      <c r="E164" s="41"/>
      <c r="F164" s="41">
        <v>1</v>
      </c>
      <c r="G164" s="41"/>
      <c r="H164" s="41">
        <v>2</v>
      </c>
      <c r="I164" s="41">
        <v>278</v>
      </c>
      <c r="J164" s="41">
        <v>1008</v>
      </c>
      <c r="K164" s="42" t="s">
        <v>29</v>
      </c>
      <c r="L164" s="60"/>
      <c r="M164" s="60"/>
    </row>
    <row r="165" spans="1:13" ht="43.5">
      <c r="A165" s="5">
        <v>164</v>
      </c>
      <c r="B165" s="5" t="s">
        <v>126</v>
      </c>
      <c r="C165" s="5" t="s">
        <v>476</v>
      </c>
      <c r="D165" s="60" t="s">
        <v>479</v>
      </c>
      <c r="E165" s="41"/>
      <c r="F165" s="41">
        <v>1</v>
      </c>
      <c r="G165" s="41"/>
      <c r="H165" s="41">
        <v>3</v>
      </c>
      <c r="I165" s="41">
        <v>337</v>
      </c>
      <c r="J165" s="41">
        <v>1378</v>
      </c>
      <c r="K165" s="42" t="s">
        <v>29</v>
      </c>
      <c r="L165" s="60"/>
      <c r="M165" s="60"/>
    </row>
    <row r="166" spans="1:13" ht="43.5">
      <c r="A166" s="5">
        <v>165</v>
      </c>
      <c r="B166" s="5" t="s">
        <v>126</v>
      </c>
      <c r="C166" s="5" t="s">
        <v>476</v>
      </c>
      <c r="D166" s="60" t="s">
        <v>480</v>
      </c>
      <c r="E166" s="41"/>
      <c r="F166" s="41">
        <v>1</v>
      </c>
      <c r="G166" s="41"/>
      <c r="H166" s="41">
        <v>1</v>
      </c>
      <c r="I166" s="41">
        <v>173</v>
      </c>
      <c r="J166" s="41">
        <v>667</v>
      </c>
      <c r="K166" s="42" t="s">
        <v>481</v>
      </c>
      <c r="L166" s="60"/>
      <c r="M166" s="60"/>
    </row>
    <row r="167" spans="1:13" ht="43.5">
      <c r="A167" s="5">
        <v>166</v>
      </c>
      <c r="B167" s="5" t="s">
        <v>126</v>
      </c>
      <c r="C167" s="5" t="s">
        <v>476</v>
      </c>
      <c r="D167" s="60" t="s">
        <v>482</v>
      </c>
      <c r="E167" s="41"/>
      <c r="F167" s="41">
        <v>1</v>
      </c>
      <c r="G167" s="41"/>
      <c r="H167" s="41">
        <v>3</v>
      </c>
      <c r="I167" s="41">
        <v>247</v>
      </c>
      <c r="J167" s="41">
        <v>1187</v>
      </c>
      <c r="K167" s="42" t="s">
        <v>29</v>
      </c>
      <c r="L167" s="60"/>
      <c r="M167" s="60"/>
    </row>
    <row r="168" spans="1:13" ht="43.5">
      <c r="A168" s="5">
        <v>167</v>
      </c>
      <c r="B168" s="5" t="s">
        <v>126</v>
      </c>
      <c r="C168" s="5" t="s">
        <v>476</v>
      </c>
      <c r="D168" s="60" t="s">
        <v>483</v>
      </c>
      <c r="E168" s="41"/>
      <c r="F168" s="41">
        <v>1</v>
      </c>
      <c r="G168" s="41"/>
      <c r="H168" s="41">
        <v>1</v>
      </c>
      <c r="I168" s="41">
        <v>29</v>
      </c>
      <c r="J168" s="41">
        <v>122</v>
      </c>
      <c r="K168" s="42" t="s">
        <v>29</v>
      </c>
      <c r="L168" s="60"/>
      <c r="M168" s="60"/>
    </row>
    <row r="169" spans="1:13" s="1" customFormat="1" ht="72">
      <c r="A169" s="5">
        <v>168</v>
      </c>
      <c r="B169" s="5" t="s">
        <v>114</v>
      </c>
      <c r="C169" s="5" t="s">
        <v>484</v>
      </c>
      <c r="D169" s="69" t="s">
        <v>485</v>
      </c>
      <c r="E169" s="70"/>
      <c r="F169" s="41">
        <v>1</v>
      </c>
      <c r="G169" s="71"/>
      <c r="H169" s="71">
        <v>1</v>
      </c>
      <c r="I169" s="71">
        <v>196</v>
      </c>
      <c r="J169" s="71">
        <v>792</v>
      </c>
      <c r="K169" s="72" t="s">
        <v>486</v>
      </c>
      <c r="L169" s="73" t="s">
        <v>487</v>
      </c>
      <c r="M169" s="69" t="s">
        <v>488</v>
      </c>
    </row>
    <row r="170" spans="1:13" s="1" customFormat="1" ht="72">
      <c r="A170" s="5">
        <v>169</v>
      </c>
      <c r="B170" s="5" t="s">
        <v>114</v>
      </c>
      <c r="C170" s="5" t="s">
        <v>484</v>
      </c>
      <c r="D170" s="69" t="s">
        <v>489</v>
      </c>
      <c r="E170" s="70"/>
      <c r="F170" s="41">
        <v>1</v>
      </c>
      <c r="G170" s="71"/>
      <c r="H170" s="71">
        <v>3</v>
      </c>
      <c r="I170" s="71">
        <v>581</v>
      </c>
      <c r="J170" s="71">
        <v>2025</v>
      </c>
      <c r="K170" s="72" t="s">
        <v>486</v>
      </c>
      <c r="L170" s="73" t="s">
        <v>487</v>
      </c>
      <c r="M170" s="69" t="s">
        <v>488</v>
      </c>
    </row>
    <row r="171" spans="1:13" s="1" customFormat="1" ht="72">
      <c r="A171" s="5">
        <v>170</v>
      </c>
      <c r="B171" s="5" t="s">
        <v>114</v>
      </c>
      <c r="C171" s="5" t="s">
        <v>484</v>
      </c>
      <c r="D171" s="69" t="s">
        <v>490</v>
      </c>
      <c r="E171" s="70"/>
      <c r="F171" s="41">
        <v>1</v>
      </c>
      <c r="G171" s="71"/>
      <c r="H171" s="71">
        <v>2</v>
      </c>
      <c r="I171" s="71">
        <v>239</v>
      </c>
      <c r="J171" s="71">
        <v>932</v>
      </c>
      <c r="K171" s="72" t="s">
        <v>491</v>
      </c>
      <c r="L171" s="73" t="s">
        <v>487</v>
      </c>
      <c r="M171" s="69" t="s">
        <v>488</v>
      </c>
    </row>
    <row r="172" spans="1:13" s="1" customFormat="1" ht="72">
      <c r="A172" s="5">
        <v>171</v>
      </c>
      <c r="B172" s="5" t="s">
        <v>114</v>
      </c>
      <c r="C172" s="5" t="s">
        <v>484</v>
      </c>
      <c r="D172" s="69" t="s">
        <v>492</v>
      </c>
      <c r="E172" s="70"/>
      <c r="F172" s="7">
        <v>1</v>
      </c>
      <c r="G172" s="71"/>
      <c r="H172" s="71">
        <v>2</v>
      </c>
      <c r="I172" s="71">
        <v>255</v>
      </c>
      <c r="J172" s="71">
        <v>928</v>
      </c>
      <c r="K172" s="72" t="s">
        <v>486</v>
      </c>
      <c r="L172" s="73" t="s">
        <v>487</v>
      </c>
      <c r="M172" s="69" t="s">
        <v>488</v>
      </c>
    </row>
    <row r="173" spans="1:13" s="1" customFormat="1" ht="72">
      <c r="A173" s="5">
        <v>172</v>
      </c>
      <c r="B173" s="5" t="s">
        <v>114</v>
      </c>
      <c r="C173" s="5" t="s">
        <v>484</v>
      </c>
      <c r="D173" s="69" t="s">
        <v>493</v>
      </c>
      <c r="E173" s="70"/>
      <c r="F173" s="7">
        <v>1</v>
      </c>
      <c r="G173" s="71"/>
      <c r="H173" s="71">
        <v>2</v>
      </c>
      <c r="I173" s="71">
        <v>371</v>
      </c>
      <c r="J173" s="71">
        <v>1322</v>
      </c>
      <c r="K173" s="72" t="s">
        <v>494</v>
      </c>
      <c r="L173" s="73" t="s">
        <v>487</v>
      </c>
      <c r="M173" s="69" t="s">
        <v>495</v>
      </c>
    </row>
    <row r="174" spans="1:13" s="78" customFormat="1" ht="87">
      <c r="A174" s="5">
        <v>173</v>
      </c>
      <c r="B174" s="74" t="s">
        <v>336</v>
      </c>
      <c r="C174" s="74" t="s">
        <v>496</v>
      </c>
      <c r="D174" s="75" t="s">
        <v>497</v>
      </c>
      <c r="E174" s="35"/>
      <c r="F174" s="36">
        <v>1</v>
      </c>
      <c r="G174" s="35"/>
      <c r="H174" s="76">
        <v>2</v>
      </c>
      <c r="I174" s="76">
        <v>240</v>
      </c>
      <c r="J174" s="76">
        <v>1031</v>
      </c>
      <c r="K174" s="77" t="s">
        <v>498</v>
      </c>
      <c r="L174" s="34" t="s">
        <v>499</v>
      </c>
      <c r="M174" s="34" t="s">
        <v>500</v>
      </c>
    </row>
    <row r="175" spans="1:13" s="78" customFormat="1" ht="65.25">
      <c r="A175" s="5">
        <v>174</v>
      </c>
      <c r="B175" s="10" t="s">
        <v>336</v>
      </c>
      <c r="C175" s="10" t="s">
        <v>496</v>
      </c>
      <c r="D175" s="79" t="s">
        <v>501</v>
      </c>
      <c r="E175" s="9"/>
      <c r="F175" s="7">
        <v>1</v>
      </c>
      <c r="G175" s="9"/>
      <c r="H175" s="80">
        <v>1</v>
      </c>
      <c r="I175" s="80">
        <v>105</v>
      </c>
      <c r="J175" s="80">
        <v>375</v>
      </c>
      <c r="K175" s="81" t="s">
        <v>502</v>
      </c>
      <c r="L175" s="6" t="s">
        <v>503</v>
      </c>
      <c r="M175" s="6" t="s">
        <v>504</v>
      </c>
    </row>
    <row r="176" spans="1:13" s="78" customFormat="1" ht="87">
      <c r="A176" s="5">
        <v>175</v>
      </c>
      <c r="B176" s="10" t="s">
        <v>336</v>
      </c>
      <c r="C176" s="10" t="s">
        <v>496</v>
      </c>
      <c r="D176" s="79" t="s">
        <v>505</v>
      </c>
      <c r="E176" s="9"/>
      <c r="F176" s="7">
        <v>1</v>
      </c>
      <c r="G176" s="9"/>
      <c r="H176" s="80">
        <v>2</v>
      </c>
      <c r="I176" s="80">
        <v>267</v>
      </c>
      <c r="J176" s="80">
        <v>1342</v>
      </c>
      <c r="K176" s="81" t="s">
        <v>506</v>
      </c>
      <c r="L176" s="6" t="s">
        <v>499</v>
      </c>
      <c r="M176" s="6" t="s">
        <v>500</v>
      </c>
    </row>
    <row r="177" spans="1:13" s="78" customFormat="1" ht="87">
      <c r="A177" s="5">
        <v>176</v>
      </c>
      <c r="B177" s="10" t="s">
        <v>336</v>
      </c>
      <c r="C177" s="10" t="s">
        <v>496</v>
      </c>
      <c r="D177" s="79" t="s">
        <v>507</v>
      </c>
      <c r="E177" s="9"/>
      <c r="F177" s="7">
        <v>1</v>
      </c>
      <c r="G177" s="9"/>
      <c r="H177" s="80">
        <v>2</v>
      </c>
      <c r="I177" s="80">
        <v>238</v>
      </c>
      <c r="J177" s="80">
        <v>868</v>
      </c>
      <c r="K177" s="81" t="s">
        <v>502</v>
      </c>
      <c r="L177" s="79" t="s">
        <v>508</v>
      </c>
      <c r="M177" s="52" t="s">
        <v>509</v>
      </c>
    </row>
    <row r="178" spans="1:13" s="78" customFormat="1" ht="65.25">
      <c r="A178" s="5">
        <v>177</v>
      </c>
      <c r="B178" s="10" t="s">
        <v>336</v>
      </c>
      <c r="C178" s="10" t="s">
        <v>496</v>
      </c>
      <c r="D178" s="79" t="s">
        <v>510</v>
      </c>
      <c r="E178" s="9"/>
      <c r="F178" s="7">
        <v>1</v>
      </c>
      <c r="G178" s="9"/>
      <c r="H178" s="80">
        <v>1</v>
      </c>
      <c r="I178" s="80">
        <v>51</v>
      </c>
      <c r="J178" s="80">
        <v>218</v>
      </c>
      <c r="K178" s="10" t="s">
        <v>358</v>
      </c>
      <c r="L178" s="79" t="s">
        <v>503</v>
      </c>
      <c r="M178" s="52" t="s">
        <v>504</v>
      </c>
    </row>
    <row r="179" spans="1:13" s="78" customFormat="1" ht="65.25">
      <c r="A179" s="5">
        <v>178</v>
      </c>
      <c r="B179" s="10" t="s">
        <v>336</v>
      </c>
      <c r="C179" s="10" t="s">
        <v>496</v>
      </c>
      <c r="D179" s="79" t="s">
        <v>511</v>
      </c>
      <c r="E179" s="9">
        <v>1</v>
      </c>
      <c r="F179" s="9"/>
      <c r="G179" s="9"/>
      <c r="H179" s="80">
        <v>2</v>
      </c>
      <c r="I179" s="80">
        <v>181</v>
      </c>
      <c r="J179" s="80">
        <v>675</v>
      </c>
      <c r="K179" s="81" t="s">
        <v>146</v>
      </c>
      <c r="L179" s="79" t="s">
        <v>499</v>
      </c>
      <c r="M179" s="6" t="s">
        <v>512</v>
      </c>
    </row>
    <row r="180" spans="1:13">
      <c r="A180" s="5">
        <v>179</v>
      </c>
      <c r="B180" s="5" t="s">
        <v>78</v>
      </c>
      <c r="C180" s="5" t="s">
        <v>513</v>
      </c>
      <c r="D180" s="40" t="s">
        <v>514</v>
      </c>
      <c r="E180" s="41"/>
      <c r="F180" s="9">
        <v>1</v>
      </c>
      <c r="G180" s="41"/>
      <c r="H180" s="41">
        <v>1</v>
      </c>
      <c r="I180" s="41">
        <v>184</v>
      </c>
      <c r="J180" s="41">
        <v>446</v>
      </c>
      <c r="K180" s="42" t="s">
        <v>29</v>
      </c>
      <c r="L180" s="40" t="s">
        <v>515</v>
      </c>
      <c r="M180" s="40" t="s">
        <v>516</v>
      </c>
    </row>
    <row r="181" spans="1:13">
      <c r="A181" s="5">
        <v>180</v>
      </c>
      <c r="B181" s="5" t="s">
        <v>78</v>
      </c>
      <c r="C181" s="5" t="s">
        <v>513</v>
      </c>
      <c r="D181" s="40" t="s">
        <v>517</v>
      </c>
      <c r="E181" s="41"/>
      <c r="F181" s="9">
        <v>1</v>
      </c>
      <c r="G181" s="41"/>
      <c r="H181" s="41">
        <v>1</v>
      </c>
      <c r="I181" s="41">
        <v>155</v>
      </c>
      <c r="J181" s="41">
        <v>532</v>
      </c>
      <c r="K181" s="42" t="s">
        <v>29</v>
      </c>
      <c r="L181" s="40" t="s">
        <v>515</v>
      </c>
      <c r="M181" s="40" t="s">
        <v>516</v>
      </c>
    </row>
    <row r="182" spans="1:13">
      <c r="A182" s="5">
        <v>181</v>
      </c>
      <c r="B182" s="5" t="s">
        <v>78</v>
      </c>
      <c r="C182" s="5" t="s">
        <v>513</v>
      </c>
      <c r="D182" s="40" t="s">
        <v>518</v>
      </c>
      <c r="E182" s="41"/>
      <c r="F182" s="9">
        <v>1</v>
      </c>
      <c r="G182" s="41"/>
      <c r="H182" s="41">
        <v>1</v>
      </c>
      <c r="I182" s="41">
        <v>139</v>
      </c>
      <c r="J182" s="41">
        <v>342</v>
      </c>
      <c r="K182" s="42" t="s">
        <v>29</v>
      </c>
      <c r="L182" s="40" t="s">
        <v>515</v>
      </c>
      <c r="M182" s="40" t="s">
        <v>516</v>
      </c>
    </row>
    <row r="183" spans="1:13">
      <c r="A183" s="5">
        <v>182</v>
      </c>
      <c r="B183" s="5" t="s">
        <v>78</v>
      </c>
      <c r="C183" s="5" t="s">
        <v>513</v>
      </c>
      <c r="D183" s="40" t="s">
        <v>519</v>
      </c>
      <c r="E183" s="41"/>
      <c r="F183" s="9">
        <v>1</v>
      </c>
      <c r="G183" s="41"/>
      <c r="H183" s="41">
        <v>1</v>
      </c>
      <c r="I183" s="41">
        <v>140</v>
      </c>
      <c r="J183" s="41">
        <v>350</v>
      </c>
      <c r="K183" s="42" t="s">
        <v>29</v>
      </c>
      <c r="L183" s="40"/>
      <c r="M183" s="40"/>
    </row>
    <row r="184" spans="1:13">
      <c r="A184" s="5">
        <v>183</v>
      </c>
      <c r="B184" s="5" t="s">
        <v>78</v>
      </c>
      <c r="C184" s="5" t="s">
        <v>513</v>
      </c>
      <c r="D184" s="40" t="s">
        <v>520</v>
      </c>
      <c r="E184" s="41"/>
      <c r="F184" s="9">
        <v>1</v>
      </c>
      <c r="G184" s="41"/>
      <c r="H184" s="41">
        <v>1</v>
      </c>
      <c r="I184" s="41">
        <v>262</v>
      </c>
      <c r="J184" s="41">
        <v>647</v>
      </c>
      <c r="K184" s="42" t="s">
        <v>521</v>
      </c>
      <c r="L184" s="40"/>
      <c r="M184" s="40"/>
    </row>
    <row r="185" spans="1:13">
      <c r="A185" s="5">
        <v>184</v>
      </c>
      <c r="B185" s="5" t="s">
        <v>78</v>
      </c>
      <c r="C185" s="5" t="s">
        <v>513</v>
      </c>
      <c r="D185" s="40" t="s">
        <v>522</v>
      </c>
      <c r="E185" s="41"/>
      <c r="F185" s="9">
        <v>1</v>
      </c>
      <c r="G185" s="41"/>
      <c r="H185" s="41">
        <v>1</v>
      </c>
      <c r="I185" s="41">
        <v>464</v>
      </c>
      <c r="J185" s="41">
        <v>808</v>
      </c>
      <c r="K185" s="42" t="s">
        <v>29</v>
      </c>
      <c r="L185" s="40" t="s">
        <v>515</v>
      </c>
      <c r="M185" s="40" t="s">
        <v>516</v>
      </c>
    </row>
    <row r="186" spans="1:13">
      <c r="A186" s="5">
        <v>185</v>
      </c>
      <c r="B186" s="5" t="s">
        <v>78</v>
      </c>
      <c r="C186" s="5" t="s">
        <v>513</v>
      </c>
      <c r="D186" s="40" t="s">
        <v>523</v>
      </c>
      <c r="E186" s="9">
        <v>1</v>
      </c>
      <c r="F186" s="41"/>
      <c r="G186" s="41"/>
      <c r="H186" s="41">
        <v>1</v>
      </c>
      <c r="I186" s="41">
        <v>133</v>
      </c>
      <c r="J186" s="41">
        <v>590</v>
      </c>
      <c r="K186" s="42"/>
      <c r="L186" s="40"/>
      <c r="M186" s="40"/>
    </row>
    <row r="187" spans="1:13">
      <c r="A187" s="5">
        <v>186</v>
      </c>
      <c r="B187" s="5" t="s">
        <v>78</v>
      </c>
      <c r="C187" s="5" t="s">
        <v>513</v>
      </c>
      <c r="D187" s="40" t="s">
        <v>524</v>
      </c>
      <c r="E187" s="41"/>
      <c r="F187" s="9">
        <v>1</v>
      </c>
      <c r="G187" s="41"/>
      <c r="H187" s="41">
        <v>1</v>
      </c>
      <c r="I187" s="41">
        <v>420</v>
      </c>
      <c r="J187" s="41">
        <v>528</v>
      </c>
      <c r="K187" s="42" t="s">
        <v>521</v>
      </c>
      <c r="L187" s="40"/>
      <c r="M187" s="40"/>
    </row>
    <row r="188" spans="1:13" ht="43.5">
      <c r="A188" s="5">
        <v>187</v>
      </c>
      <c r="B188" s="5" t="s">
        <v>78</v>
      </c>
      <c r="C188" s="5" t="s">
        <v>525</v>
      </c>
      <c r="D188" s="6" t="s">
        <v>526</v>
      </c>
      <c r="E188" s="9">
        <v>1</v>
      </c>
      <c r="F188" s="9">
        <v>1</v>
      </c>
      <c r="G188" s="7"/>
      <c r="H188" s="7">
        <v>2</v>
      </c>
      <c r="I188" s="7">
        <v>357</v>
      </c>
      <c r="J188" s="7">
        <v>1300</v>
      </c>
      <c r="K188" s="5" t="s">
        <v>527</v>
      </c>
      <c r="L188" s="6"/>
      <c r="M188" s="6"/>
    </row>
    <row r="189" spans="1:13" ht="43.5">
      <c r="A189" s="5">
        <v>188</v>
      </c>
      <c r="B189" s="5" t="s">
        <v>78</v>
      </c>
      <c r="C189" s="5" t="s">
        <v>525</v>
      </c>
      <c r="D189" s="6" t="s">
        <v>528</v>
      </c>
      <c r="E189" s="7"/>
      <c r="F189" s="9">
        <v>1</v>
      </c>
      <c r="G189" s="7"/>
      <c r="H189" s="7">
        <v>1</v>
      </c>
      <c r="I189" s="7">
        <v>263</v>
      </c>
      <c r="J189" s="7">
        <v>979</v>
      </c>
      <c r="K189" s="5" t="s">
        <v>529</v>
      </c>
      <c r="L189" s="6" t="s">
        <v>530</v>
      </c>
      <c r="M189" s="6" t="s">
        <v>531</v>
      </c>
    </row>
    <row r="190" spans="1:13" ht="43.5">
      <c r="A190" s="5">
        <v>189</v>
      </c>
      <c r="B190" s="5" t="s">
        <v>336</v>
      </c>
      <c r="C190" s="5" t="s">
        <v>532</v>
      </c>
      <c r="D190" s="52" t="s">
        <v>533</v>
      </c>
      <c r="E190" s="7"/>
      <c r="F190" s="9">
        <v>1</v>
      </c>
      <c r="G190" s="82"/>
      <c r="H190" s="24">
        <v>1</v>
      </c>
      <c r="I190" s="24">
        <v>212</v>
      </c>
      <c r="J190" s="24">
        <v>882</v>
      </c>
      <c r="K190" s="21" t="s">
        <v>76</v>
      </c>
      <c r="L190" s="52" t="s">
        <v>534</v>
      </c>
      <c r="M190" s="52" t="s">
        <v>535</v>
      </c>
    </row>
    <row r="191" spans="1:13" ht="43.5">
      <c r="A191" s="5">
        <v>190</v>
      </c>
      <c r="B191" s="5" t="s">
        <v>336</v>
      </c>
      <c r="C191" s="5" t="s">
        <v>532</v>
      </c>
      <c r="D191" s="83" t="s">
        <v>536</v>
      </c>
      <c r="E191" s="82"/>
      <c r="F191" s="9">
        <v>1</v>
      </c>
      <c r="G191" s="24"/>
      <c r="H191" s="24">
        <v>1</v>
      </c>
      <c r="I191" s="24">
        <v>188</v>
      </c>
      <c r="J191" s="24">
        <v>773</v>
      </c>
      <c r="K191" s="21" t="s">
        <v>537</v>
      </c>
      <c r="L191" s="52"/>
      <c r="M191" s="52"/>
    </row>
    <row r="192" spans="1:13" ht="43.5">
      <c r="A192" s="5">
        <v>191</v>
      </c>
      <c r="B192" s="5" t="s">
        <v>336</v>
      </c>
      <c r="C192" s="5" t="s">
        <v>532</v>
      </c>
      <c r="D192" s="83" t="s">
        <v>538</v>
      </c>
      <c r="E192" s="7"/>
      <c r="F192" s="9">
        <v>1</v>
      </c>
      <c r="G192" s="24"/>
      <c r="H192" s="24">
        <v>1</v>
      </c>
      <c r="I192" s="24">
        <v>132</v>
      </c>
      <c r="J192" s="24">
        <v>660</v>
      </c>
      <c r="K192" s="21" t="s">
        <v>539</v>
      </c>
      <c r="L192" s="52" t="s">
        <v>540</v>
      </c>
      <c r="M192" s="52" t="s">
        <v>541</v>
      </c>
    </row>
    <row r="193" spans="1:13" ht="43.5">
      <c r="A193" s="5">
        <v>192</v>
      </c>
      <c r="B193" s="5" t="s">
        <v>336</v>
      </c>
      <c r="C193" s="5" t="s">
        <v>532</v>
      </c>
      <c r="D193" s="83" t="s">
        <v>542</v>
      </c>
      <c r="E193" s="82"/>
      <c r="F193" s="9">
        <v>1</v>
      </c>
      <c r="G193" s="24"/>
      <c r="H193" s="24">
        <v>1</v>
      </c>
      <c r="I193" s="24">
        <v>68</v>
      </c>
      <c r="J193" s="24">
        <v>330</v>
      </c>
      <c r="K193" s="21" t="s">
        <v>76</v>
      </c>
      <c r="L193" s="52"/>
      <c r="M193" s="52" t="s">
        <v>543</v>
      </c>
    </row>
    <row r="194" spans="1:13" ht="43.5">
      <c r="A194" s="5">
        <v>193</v>
      </c>
      <c r="B194" s="5" t="s">
        <v>336</v>
      </c>
      <c r="C194" s="5" t="s">
        <v>532</v>
      </c>
      <c r="D194" s="83" t="s">
        <v>544</v>
      </c>
      <c r="E194" s="7"/>
      <c r="F194" s="9">
        <v>1</v>
      </c>
      <c r="G194" s="24"/>
      <c r="H194" s="24">
        <v>1</v>
      </c>
      <c r="I194" s="24">
        <v>81</v>
      </c>
      <c r="J194" s="24">
        <v>396</v>
      </c>
      <c r="K194" s="21" t="s">
        <v>539</v>
      </c>
      <c r="L194" s="52"/>
      <c r="M194" s="52"/>
    </row>
    <row r="195" spans="1:13" ht="43.5">
      <c r="A195" s="5">
        <v>194</v>
      </c>
      <c r="B195" s="5" t="s">
        <v>336</v>
      </c>
      <c r="C195" s="5" t="s">
        <v>532</v>
      </c>
      <c r="D195" s="83" t="s">
        <v>545</v>
      </c>
      <c r="E195" s="7"/>
      <c r="F195" s="9">
        <v>1</v>
      </c>
      <c r="G195" s="24"/>
      <c r="H195" s="24">
        <v>1</v>
      </c>
      <c r="I195" s="24">
        <v>88</v>
      </c>
      <c r="J195" s="24">
        <v>401</v>
      </c>
      <c r="K195" s="21" t="s">
        <v>537</v>
      </c>
      <c r="L195" s="52"/>
      <c r="M195" s="52"/>
    </row>
    <row r="196" spans="1:13" ht="43.5">
      <c r="A196" s="5">
        <v>195</v>
      </c>
      <c r="B196" s="5" t="s">
        <v>336</v>
      </c>
      <c r="C196" s="5" t="s">
        <v>532</v>
      </c>
      <c r="D196" s="83" t="s">
        <v>546</v>
      </c>
      <c r="E196" s="82"/>
      <c r="F196" s="9">
        <v>1</v>
      </c>
      <c r="G196" s="24"/>
      <c r="H196" s="24">
        <v>1</v>
      </c>
      <c r="I196" s="24">
        <v>85</v>
      </c>
      <c r="J196" s="24">
        <v>317</v>
      </c>
      <c r="K196" s="21" t="s">
        <v>547</v>
      </c>
      <c r="L196" s="52"/>
      <c r="M196" s="52"/>
    </row>
    <row r="197" spans="1:13" ht="43.5">
      <c r="A197" s="5">
        <v>196</v>
      </c>
      <c r="B197" s="5" t="s">
        <v>40</v>
      </c>
      <c r="C197" s="5" t="s">
        <v>548</v>
      </c>
      <c r="D197" s="6" t="s">
        <v>549</v>
      </c>
      <c r="E197" s="7"/>
      <c r="F197" s="9">
        <v>1</v>
      </c>
      <c r="G197" s="7"/>
      <c r="H197" s="7">
        <v>1</v>
      </c>
      <c r="I197" s="7">
        <v>244</v>
      </c>
      <c r="J197" s="7">
        <v>1095</v>
      </c>
      <c r="K197" s="5" t="s">
        <v>550</v>
      </c>
      <c r="L197" s="6" t="s">
        <v>38</v>
      </c>
      <c r="M197" s="6" t="s">
        <v>551</v>
      </c>
    </row>
    <row r="198" spans="1:13" ht="65.25">
      <c r="A198" s="5">
        <v>197</v>
      </c>
      <c r="B198" s="5" t="s">
        <v>40</v>
      </c>
      <c r="C198" s="5" t="s">
        <v>548</v>
      </c>
      <c r="D198" s="6" t="s">
        <v>552</v>
      </c>
      <c r="E198" s="7"/>
      <c r="F198" s="9">
        <v>1</v>
      </c>
      <c r="G198" s="7"/>
      <c r="H198" s="7">
        <v>1</v>
      </c>
      <c r="I198" s="7">
        <v>86</v>
      </c>
      <c r="J198" s="7">
        <v>362</v>
      </c>
      <c r="K198" s="5" t="s">
        <v>43</v>
      </c>
      <c r="L198" s="6" t="s">
        <v>38</v>
      </c>
      <c r="M198" s="6" t="s">
        <v>553</v>
      </c>
    </row>
    <row r="199" spans="1:13" ht="43.5">
      <c r="A199" s="5">
        <v>198</v>
      </c>
      <c r="B199" s="5" t="s">
        <v>114</v>
      </c>
      <c r="C199" s="5" t="s">
        <v>554</v>
      </c>
      <c r="D199" s="6" t="s">
        <v>555</v>
      </c>
      <c r="E199" s="9"/>
      <c r="F199" s="9">
        <v>1</v>
      </c>
      <c r="G199" s="9"/>
      <c r="H199" s="9">
        <v>2</v>
      </c>
      <c r="I199" s="9">
        <v>271</v>
      </c>
      <c r="J199" s="9">
        <v>938</v>
      </c>
      <c r="K199" s="10" t="s">
        <v>556</v>
      </c>
      <c r="L199" s="60" t="s">
        <v>467</v>
      </c>
      <c r="M199" s="6" t="s">
        <v>557</v>
      </c>
    </row>
    <row r="200" spans="1:13" ht="43.5">
      <c r="A200" s="5">
        <v>199</v>
      </c>
      <c r="B200" s="5" t="s">
        <v>114</v>
      </c>
      <c r="C200" s="5" t="s">
        <v>554</v>
      </c>
      <c r="D200" s="6" t="s">
        <v>558</v>
      </c>
      <c r="E200" s="7"/>
      <c r="F200" s="9">
        <v>1</v>
      </c>
      <c r="G200" s="7"/>
      <c r="H200" s="7">
        <v>4</v>
      </c>
      <c r="I200" s="7">
        <v>931</v>
      </c>
      <c r="J200" s="7">
        <v>296</v>
      </c>
      <c r="K200" s="5" t="s">
        <v>556</v>
      </c>
      <c r="L200" s="60" t="s">
        <v>467</v>
      </c>
      <c r="M200" s="6" t="s">
        <v>557</v>
      </c>
    </row>
    <row r="201" spans="1:13" ht="43.5">
      <c r="A201" s="5">
        <v>200</v>
      </c>
      <c r="B201" s="5" t="s">
        <v>114</v>
      </c>
      <c r="C201" s="5" t="s">
        <v>554</v>
      </c>
      <c r="D201" s="6" t="s">
        <v>559</v>
      </c>
      <c r="E201" s="7"/>
      <c r="F201" s="9">
        <v>1</v>
      </c>
      <c r="G201" s="7"/>
      <c r="H201" s="7">
        <v>4</v>
      </c>
      <c r="I201" s="7">
        <v>931</v>
      </c>
      <c r="J201" s="7">
        <v>296</v>
      </c>
      <c r="K201" s="5" t="s">
        <v>556</v>
      </c>
      <c r="L201" s="60" t="s">
        <v>467</v>
      </c>
      <c r="M201" s="6" t="s">
        <v>557</v>
      </c>
    </row>
    <row r="202" spans="1:13" ht="43.5">
      <c r="A202" s="5">
        <v>201</v>
      </c>
      <c r="B202" s="33" t="s">
        <v>321</v>
      </c>
      <c r="C202" s="33" t="s">
        <v>560</v>
      </c>
      <c r="D202" s="84" t="s">
        <v>561</v>
      </c>
      <c r="E202" s="36"/>
      <c r="F202" s="35">
        <v>1</v>
      </c>
      <c r="G202" s="36"/>
      <c r="H202" s="82">
        <v>1</v>
      </c>
      <c r="I202" s="82">
        <v>300</v>
      </c>
      <c r="J202" s="82">
        <v>900</v>
      </c>
      <c r="K202" s="85" t="s">
        <v>562</v>
      </c>
      <c r="L202" s="34" t="s">
        <v>563</v>
      </c>
      <c r="M202" s="34" t="s">
        <v>564</v>
      </c>
    </row>
    <row r="203" spans="1:13" ht="65.25">
      <c r="A203" s="5">
        <v>202</v>
      </c>
      <c r="B203" s="5" t="s">
        <v>321</v>
      </c>
      <c r="C203" s="5" t="s">
        <v>560</v>
      </c>
      <c r="D203" s="52" t="s">
        <v>565</v>
      </c>
      <c r="E203" s="7"/>
      <c r="F203" s="9">
        <v>1</v>
      </c>
      <c r="G203" s="7"/>
      <c r="H203" s="24">
        <v>1</v>
      </c>
      <c r="I203" s="24">
        <v>471</v>
      </c>
      <c r="J203" s="24">
        <v>1439</v>
      </c>
      <c r="K203" s="21" t="s">
        <v>566</v>
      </c>
      <c r="L203" s="6" t="s">
        <v>567</v>
      </c>
      <c r="M203" s="6" t="s">
        <v>568</v>
      </c>
    </row>
    <row r="204" spans="1:13" ht="43.5">
      <c r="A204" s="5">
        <v>203</v>
      </c>
      <c r="B204" s="5" t="s">
        <v>321</v>
      </c>
      <c r="C204" s="5" t="s">
        <v>560</v>
      </c>
      <c r="D204" s="52" t="s">
        <v>569</v>
      </c>
      <c r="E204" s="9">
        <v>1</v>
      </c>
      <c r="F204" s="7"/>
      <c r="G204" s="7"/>
      <c r="H204" s="24">
        <v>1</v>
      </c>
      <c r="I204" s="24">
        <v>364</v>
      </c>
      <c r="J204" s="24">
        <v>1365</v>
      </c>
      <c r="K204" s="21" t="s">
        <v>570</v>
      </c>
      <c r="L204" s="6" t="s">
        <v>571</v>
      </c>
      <c r="M204" s="6" t="s">
        <v>572</v>
      </c>
    </row>
    <row r="205" spans="1:13" s="86" customFormat="1" ht="43.5">
      <c r="A205" s="5">
        <v>204</v>
      </c>
      <c r="B205" s="5" t="s">
        <v>336</v>
      </c>
      <c r="C205" s="5" t="s">
        <v>573</v>
      </c>
      <c r="D205" s="60" t="s">
        <v>574</v>
      </c>
      <c r="E205" s="41"/>
      <c r="F205" s="9">
        <v>1</v>
      </c>
      <c r="G205" s="41"/>
      <c r="H205" s="41">
        <v>1</v>
      </c>
      <c r="I205" s="41">
        <v>65</v>
      </c>
      <c r="J205" s="41">
        <v>283</v>
      </c>
      <c r="K205" s="42" t="s">
        <v>575</v>
      </c>
      <c r="L205" s="40" t="s">
        <v>38</v>
      </c>
      <c r="M205" s="6" t="s">
        <v>39</v>
      </c>
    </row>
    <row r="206" spans="1:13" s="86" customFormat="1" ht="43.5">
      <c r="A206" s="5">
        <v>205</v>
      </c>
      <c r="B206" s="5" t="s">
        <v>336</v>
      </c>
      <c r="C206" s="5" t="s">
        <v>573</v>
      </c>
      <c r="D206" s="60" t="s">
        <v>576</v>
      </c>
      <c r="E206" s="41"/>
      <c r="F206" s="9">
        <v>1</v>
      </c>
      <c r="G206" s="41"/>
      <c r="H206" s="41">
        <v>1</v>
      </c>
      <c r="I206" s="41">
        <v>143</v>
      </c>
      <c r="J206" s="41">
        <v>598</v>
      </c>
      <c r="K206" s="42" t="s">
        <v>577</v>
      </c>
      <c r="L206" s="40" t="s">
        <v>38</v>
      </c>
      <c r="M206" s="6" t="s">
        <v>39</v>
      </c>
    </row>
    <row r="207" spans="1:13" s="86" customFormat="1" ht="43.5">
      <c r="A207" s="5">
        <v>206</v>
      </c>
      <c r="B207" s="5" t="s">
        <v>336</v>
      </c>
      <c r="C207" s="5" t="s">
        <v>573</v>
      </c>
      <c r="D207" s="60" t="s">
        <v>578</v>
      </c>
      <c r="E207" s="41"/>
      <c r="F207" s="9">
        <v>1</v>
      </c>
      <c r="G207" s="41"/>
      <c r="H207" s="41">
        <v>3</v>
      </c>
      <c r="I207" s="41">
        <v>412</v>
      </c>
      <c r="J207" s="87">
        <v>1734</v>
      </c>
      <c r="K207" s="42" t="s">
        <v>579</v>
      </c>
      <c r="L207" s="40" t="s">
        <v>38</v>
      </c>
      <c r="M207" s="6" t="s">
        <v>39</v>
      </c>
    </row>
    <row r="208" spans="1:13" s="86" customFormat="1" ht="43.5">
      <c r="A208" s="5">
        <v>207</v>
      </c>
      <c r="B208" s="5" t="s">
        <v>336</v>
      </c>
      <c r="C208" s="5" t="s">
        <v>573</v>
      </c>
      <c r="D208" s="60" t="s">
        <v>580</v>
      </c>
      <c r="E208" s="41"/>
      <c r="F208" s="9">
        <v>1</v>
      </c>
      <c r="G208" s="41"/>
      <c r="H208" s="41">
        <v>3</v>
      </c>
      <c r="I208" s="41">
        <v>359</v>
      </c>
      <c r="J208" s="87">
        <v>1682</v>
      </c>
      <c r="K208" s="42" t="s">
        <v>581</v>
      </c>
      <c r="L208" s="40" t="s">
        <v>38</v>
      </c>
      <c r="M208" s="6" t="s">
        <v>39</v>
      </c>
    </row>
    <row r="209" spans="1:13" s="86" customFormat="1" ht="43.5">
      <c r="A209" s="5">
        <v>208</v>
      </c>
      <c r="B209" s="5" t="s">
        <v>336</v>
      </c>
      <c r="C209" s="5" t="s">
        <v>573</v>
      </c>
      <c r="D209" s="60" t="s">
        <v>582</v>
      </c>
      <c r="E209" s="41"/>
      <c r="F209" s="9">
        <v>1</v>
      </c>
      <c r="G209" s="41"/>
      <c r="H209" s="41">
        <v>1</v>
      </c>
      <c r="I209" s="41">
        <v>37</v>
      </c>
      <c r="J209" s="41">
        <v>191</v>
      </c>
      <c r="K209" s="42" t="s">
        <v>583</v>
      </c>
      <c r="L209" s="40" t="s">
        <v>38</v>
      </c>
      <c r="M209" s="6" t="s">
        <v>39</v>
      </c>
    </row>
    <row r="210" spans="1:13" s="86" customFormat="1" ht="43.5">
      <c r="A210" s="5">
        <v>209</v>
      </c>
      <c r="B210" s="5" t="s">
        <v>336</v>
      </c>
      <c r="C210" s="5" t="s">
        <v>573</v>
      </c>
      <c r="D210" s="60" t="s">
        <v>584</v>
      </c>
      <c r="E210" s="41"/>
      <c r="F210" s="9">
        <v>1</v>
      </c>
      <c r="G210" s="41"/>
      <c r="H210" s="41">
        <v>2</v>
      </c>
      <c r="I210" s="41">
        <v>282</v>
      </c>
      <c r="J210" s="87">
        <v>1218</v>
      </c>
      <c r="K210" s="42" t="s">
        <v>585</v>
      </c>
      <c r="L210" s="40" t="s">
        <v>38</v>
      </c>
      <c r="M210" s="6" t="s">
        <v>39</v>
      </c>
    </row>
    <row r="211" spans="1:13" s="86" customFormat="1" ht="43.5">
      <c r="A211" s="5">
        <v>210</v>
      </c>
      <c r="B211" s="5" t="s">
        <v>336</v>
      </c>
      <c r="C211" s="5" t="s">
        <v>573</v>
      </c>
      <c r="D211" s="60" t="s">
        <v>586</v>
      </c>
      <c r="E211" s="41"/>
      <c r="F211" s="9">
        <v>1</v>
      </c>
      <c r="G211" s="41"/>
      <c r="H211" s="41">
        <v>1</v>
      </c>
      <c r="I211" s="41">
        <v>67</v>
      </c>
      <c r="J211" s="41">
        <v>310</v>
      </c>
      <c r="K211" s="42" t="s">
        <v>575</v>
      </c>
      <c r="L211" s="40" t="s">
        <v>38</v>
      </c>
      <c r="M211" s="6" t="s">
        <v>39</v>
      </c>
    </row>
    <row r="212" spans="1:13">
      <c r="A212" s="5">
        <v>211</v>
      </c>
      <c r="B212" s="5" t="s">
        <v>587</v>
      </c>
      <c r="C212" s="5" t="s">
        <v>588</v>
      </c>
      <c r="D212" s="6" t="s">
        <v>589</v>
      </c>
      <c r="E212" s="9">
        <v>1</v>
      </c>
      <c r="F212" s="9">
        <v>1</v>
      </c>
      <c r="G212" s="7"/>
      <c r="H212" s="7">
        <v>2</v>
      </c>
      <c r="I212" s="7">
        <v>294</v>
      </c>
      <c r="J212" s="7">
        <v>985</v>
      </c>
      <c r="K212" s="5" t="s">
        <v>590</v>
      </c>
      <c r="L212" s="6" t="s">
        <v>591</v>
      </c>
      <c r="M212" s="6" t="s">
        <v>592</v>
      </c>
    </row>
    <row r="213" spans="1:13">
      <c r="A213" s="5">
        <v>212</v>
      </c>
      <c r="B213" s="5" t="s">
        <v>587</v>
      </c>
      <c r="C213" s="5" t="s">
        <v>588</v>
      </c>
      <c r="D213" s="6" t="s">
        <v>593</v>
      </c>
      <c r="E213" s="9">
        <v>1</v>
      </c>
      <c r="F213" s="9">
        <v>1</v>
      </c>
      <c r="G213" s="7"/>
      <c r="H213" s="7">
        <v>1</v>
      </c>
      <c r="I213" s="7">
        <v>81</v>
      </c>
      <c r="J213" s="7">
        <v>272</v>
      </c>
      <c r="K213" s="5" t="s">
        <v>594</v>
      </c>
      <c r="L213" s="6" t="s">
        <v>591</v>
      </c>
      <c r="M213" s="6" t="s">
        <v>592</v>
      </c>
    </row>
    <row r="214" spans="1:13" ht="43.5">
      <c r="A214" s="5">
        <v>213</v>
      </c>
      <c r="B214" s="5" t="s">
        <v>126</v>
      </c>
      <c r="C214" s="5" t="s">
        <v>595</v>
      </c>
      <c r="D214" s="6" t="s">
        <v>596</v>
      </c>
      <c r="E214" s="7"/>
      <c r="F214" s="9">
        <v>1</v>
      </c>
      <c r="G214" s="7"/>
      <c r="H214" s="7">
        <v>3</v>
      </c>
      <c r="I214" s="7">
        <v>317</v>
      </c>
      <c r="J214" s="7">
        <v>1050</v>
      </c>
      <c r="K214" s="5" t="s">
        <v>29</v>
      </c>
      <c r="L214" s="6" t="s">
        <v>597</v>
      </c>
      <c r="M214" s="6" t="s">
        <v>598</v>
      </c>
    </row>
    <row r="215" spans="1:13" ht="43.5">
      <c r="A215" s="5">
        <v>214</v>
      </c>
      <c r="B215" s="5" t="s">
        <v>126</v>
      </c>
      <c r="C215" s="5" t="s">
        <v>595</v>
      </c>
      <c r="D215" s="6" t="s">
        <v>599</v>
      </c>
      <c r="E215" s="7"/>
      <c r="F215" s="9">
        <v>1</v>
      </c>
      <c r="G215" s="7"/>
      <c r="H215" s="7">
        <v>3</v>
      </c>
      <c r="I215" s="7">
        <v>259</v>
      </c>
      <c r="J215" s="7">
        <v>907</v>
      </c>
      <c r="K215" s="5" t="s">
        <v>29</v>
      </c>
      <c r="L215" s="6" t="s">
        <v>597</v>
      </c>
      <c r="M215" s="6" t="s">
        <v>598</v>
      </c>
    </row>
    <row r="216" spans="1:13" ht="43.5">
      <c r="A216" s="5">
        <v>215</v>
      </c>
      <c r="B216" s="5" t="s">
        <v>126</v>
      </c>
      <c r="C216" s="5" t="s">
        <v>595</v>
      </c>
      <c r="D216" s="6" t="s">
        <v>600</v>
      </c>
      <c r="E216" s="7"/>
      <c r="F216" s="9">
        <v>1</v>
      </c>
      <c r="G216" s="7"/>
      <c r="H216" s="7">
        <v>3</v>
      </c>
      <c r="I216" s="7">
        <v>355</v>
      </c>
      <c r="J216" s="7">
        <v>1103</v>
      </c>
      <c r="K216" s="5" t="s">
        <v>29</v>
      </c>
      <c r="L216" s="6" t="s">
        <v>597</v>
      </c>
      <c r="M216" s="6" t="s">
        <v>598</v>
      </c>
    </row>
    <row r="217" spans="1:13" ht="43.5">
      <c r="A217" s="5">
        <v>216</v>
      </c>
      <c r="B217" s="5" t="s">
        <v>32</v>
      </c>
      <c r="C217" s="5" t="s">
        <v>601</v>
      </c>
      <c r="D217" s="6" t="s">
        <v>602</v>
      </c>
      <c r="E217" s="7"/>
      <c r="F217" s="9">
        <v>1</v>
      </c>
      <c r="G217" s="7"/>
      <c r="H217" s="7">
        <v>2</v>
      </c>
      <c r="I217" s="7">
        <v>600</v>
      </c>
      <c r="J217" s="7">
        <v>2700</v>
      </c>
      <c r="K217" s="5" t="s">
        <v>603</v>
      </c>
      <c r="L217" s="6" t="s">
        <v>38</v>
      </c>
      <c r="M217" s="6" t="s">
        <v>551</v>
      </c>
    </row>
    <row r="218" spans="1:13" ht="43.5">
      <c r="A218" s="5">
        <v>217</v>
      </c>
      <c r="B218" s="5" t="s">
        <v>32</v>
      </c>
      <c r="C218" s="5" t="s">
        <v>601</v>
      </c>
      <c r="D218" s="6" t="s">
        <v>604</v>
      </c>
      <c r="E218" s="7"/>
      <c r="F218" s="9">
        <v>1</v>
      </c>
      <c r="G218" s="7"/>
      <c r="H218" s="7">
        <v>1</v>
      </c>
      <c r="I218" s="7">
        <v>120</v>
      </c>
      <c r="J218" s="7">
        <v>500</v>
      </c>
      <c r="K218" s="5" t="s">
        <v>605</v>
      </c>
      <c r="L218" s="6" t="s">
        <v>38</v>
      </c>
      <c r="M218" s="6" t="s">
        <v>551</v>
      </c>
    </row>
    <row r="219" spans="1:13" ht="43.5">
      <c r="A219" s="5">
        <v>218</v>
      </c>
      <c r="B219" s="5" t="s">
        <v>32</v>
      </c>
      <c r="C219" s="5" t="s">
        <v>601</v>
      </c>
      <c r="D219" s="6" t="s">
        <v>606</v>
      </c>
      <c r="E219" s="7"/>
      <c r="F219" s="9">
        <v>1</v>
      </c>
      <c r="G219" s="7"/>
      <c r="H219" s="7">
        <v>2</v>
      </c>
      <c r="I219" s="7">
        <v>500</v>
      </c>
      <c r="J219" s="7">
        <v>2700</v>
      </c>
      <c r="K219" s="5" t="s">
        <v>607</v>
      </c>
      <c r="L219" s="6" t="s">
        <v>38</v>
      </c>
      <c r="M219" s="6" t="s">
        <v>551</v>
      </c>
    </row>
    <row r="220" spans="1:13">
      <c r="A220" s="5">
        <v>219</v>
      </c>
      <c r="B220" s="5" t="s">
        <v>26</v>
      </c>
      <c r="C220" s="5" t="s">
        <v>608</v>
      </c>
      <c r="D220" s="60" t="s">
        <v>609</v>
      </c>
      <c r="E220" s="13"/>
      <c r="F220" s="9">
        <v>1</v>
      </c>
      <c r="G220" s="13"/>
      <c r="H220" s="7">
        <v>1</v>
      </c>
      <c r="I220" s="7">
        <v>651</v>
      </c>
      <c r="J220" s="7">
        <v>2336</v>
      </c>
      <c r="K220" s="5" t="s">
        <v>610</v>
      </c>
      <c r="L220" s="6"/>
      <c r="M220" s="6"/>
    </row>
    <row r="221" spans="1:13" ht="43.5">
      <c r="A221" s="5">
        <v>220</v>
      </c>
      <c r="B221" s="5" t="s">
        <v>40</v>
      </c>
      <c r="C221" s="5" t="s">
        <v>611</v>
      </c>
      <c r="D221" s="60" t="s">
        <v>612</v>
      </c>
      <c r="E221" s="7"/>
      <c r="F221" s="9">
        <v>1</v>
      </c>
      <c r="G221" s="7" t="s">
        <v>107</v>
      </c>
      <c r="H221" s="7">
        <v>1</v>
      </c>
      <c r="I221" s="7">
        <v>110</v>
      </c>
      <c r="J221" s="7">
        <v>320</v>
      </c>
      <c r="K221" s="5" t="s">
        <v>613</v>
      </c>
      <c r="L221" s="60" t="s">
        <v>467</v>
      </c>
      <c r="M221" s="60" t="s">
        <v>614</v>
      </c>
    </row>
    <row r="222" spans="1:13" ht="43.5">
      <c r="A222" s="5">
        <v>221</v>
      </c>
      <c r="B222" s="5" t="s">
        <v>40</v>
      </c>
      <c r="C222" s="5" t="s">
        <v>611</v>
      </c>
      <c r="D222" s="60" t="s">
        <v>615</v>
      </c>
      <c r="E222" s="7"/>
      <c r="F222" s="9">
        <v>1</v>
      </c>
      <c r="G222" s="7" t="s">
        <v>107</v>
      </c>
      <c r="H222" s="7">
        <v>2</v>
      </c>
      <c r="I222" s="7">
        <v>263</v>
      </c>
      <c r="J222" s="7">
        <v>809</v>
      </c>
      <c r="K222" s="5" t="s">
        <v>43</v>
      </c>
      <c r="L222" s="60" t="s">
        <v>467</v>
      </c>
      <c r="M222" s="60" t="s">
        <v>614</v>
      </c>
    </row>
    <row r="223" spans="1:13" ht="43.5">
      <c r="A223" s="5">
        <v>222</v>
      </c>
      <c r="B223" s="5" t="s">
        <v>40</v>
      </c>
      <c r="C223" s="5" t="s">
        <v>611</v>
      </c>
      <c r="D223" s="60" t="s">
        <v>616</v>
      </c>
      <c r="E223" s="7"/>
      <c r="F223" s="9">
        <v>1</v>
      </c>
      <c r="G223" s="7" t="s">
        <v>107</v>
      </c>
      <c r="H223" s="7">
        <v>1</v>
      </c>
      <c r="I223" s="7">
        <v>121</v>
      </c>
      <c r="J223" s="7">
        <v>443</v>
      </c>
      <c r="K223" s="5" t="s">
        <v>617</v>
      </c>
      <c r="L223" s="60" t="s">
        <v>467</v>
      </c>
      <c r="M223" s="60" t="s">
        <v>614</v>
      </c>
    </row>
    <row r="224" spans="1:13" ht="43.5">
      <c r="A224" s="5">
        <v>223</v>
      </c>
      <c r="B224" s="5" t="s">
        <v>40</v>
      </c>
      <c r="C224" s="5" t="s">
        <v>611</v>
      </c>
      <c r="D224" s="60" t="s">
        <v>612</v>
      </c>
      <c r="E224" s="7"/>
      <c r="F224" s="9">
        <v>1</v>
      </c>
      <c r="G224" s="7" t="s">
        <v>107</v>
      </c>
      <c r="H224" s="7">
        <v>2</v>
      </c>
      <c r="I224" s="7">
        <v>253</v>
      </c>
      <c r="J224" s="7">
        <v>717</v>
      </c>
      <c r="K224" s="5" t="s">
        <v>618</v>
      </c>
      <c r="L224" s="60" t="s">
        <v>467</v>
      </c>
      <c r="M224" s="60" t="s">
        <v>614</v>
      </c>
    </row>
    <row r="225" spans="1:13" ht="43.5">
      <c r="A225" s="5">
        <v>224</v>
      </c>
      <c r="B225" s="5" t="s">
        <v>40</v>
      </c>
      <c r="C225" s="5" t="s">
        <v>611</v>
      </c>
      <c r="D225" s="60" t="s">
        <v>619</v>
      </c>
      <c r="E225" s="7"/>
      <c r="F225" s="9">
        <v>1</v>
      </c>
      <c r="G225" s="7" t="s">
        <v>107</v>
      </c>
      <c r="H225" s="7">
        <v>3</v>
      </c>
      <c r="I225" s="7">
        <v>325</v>
      </c>
      <c r="J225" s="7">
        <v>1724</v>
      </c>
      <c r="K225" s="5" t="s">
        <v>620</v>
      </c>
      <c r="L225" s="60" t="s">
        <v>467</v>
      </c>
      <c r="M225" s="60" t="s">
        <v>614</v>
      </c>
    </row>
    <row r="226" spans="1:13" ht="43.5">
      <c r="A226" s="5">
        <v>225</v>
      </c>
      <c r="B226" s="5" t="s">
        <v>40</v>
      </c>
      <c r="C226" s="5" t="s">
        <v>611</v>
      </c>
      <c r="D226" s="60" t="s">
        <v>616</v>
      </c>
      <c r="E226" s="7"/>
      <c r="F226" s="9">
        <v>1</v>
      </c>
      <c r="G226" s="7">
        <v>20</v>
      </c>
      <c r="H226" s="7">
        <v>3</v>
      </c>
      <c r="I226" s="7">
        <v>467</v>
      </c>
      <c r="J226" s="7">
        <v>1188</v>
      </c>
      <c r="K226" s="5" t="s">
        <v>621</v>
      </c>
      <c r="L226" s="60" t="s">
        <v>467</v>
      </c>
      <c r="M226" s="60" t="s">
        <v>614</v>
      </c>
    </row>
    <row r="227" spans="1:13">
      <c r="A227" s="5">
        <v>226</v>
      </c>
      <c r="B227" s="5" t="s">
        <v>40</v>
      </c>
      <c r="C227" s="5" t="s">
        <v>622</v>
      </c>
      <c r="D227" s="88" t="s">
        <v>623</v>
      </c>
      <c r="E227" s="7"/>
      <c r="F227" s="9">
        <v>1</v>
      </c>
      <c r="G227" s="7"/>
      <c r="H227" s="7">
        <v>1</v>
      </c>
      <c r="I227" s="7">
        <v>220</v>
      </c>
      <c r="J227" s="7">
        <v>257</v>
      </c>
      <c r="K227" s="5" t="s">
        <v>624</v>
      </c>
      <c r="L227" s="6" t="s">
        <v>625</v>
      </c>
      <c r="M227" s="6" t="s">
        <v>626</v>
      </c>
    </row>
    <row r="228" spans="1:13" ht="43.5">
      <c r="A228" s="5">
        <v>227</v>
      </c>
      <c r="B228" s="5" t="s">
        <v>587</v>
      </c>
      <c r="C228" s="5" t="s">
        <v>627</v>
      </c>
      <c r="D228" s="6" t="s">
        <v>628</v>
      </c>
      <c r="E228" s="7"/>
      <c r="F228" s="9">
        <v>1</v>
      </c>
      <c r="G228" s="7"/>
      <c r="H228" s="7">
        <v>1</v>
      </c>
      <c r="I228" s="7">
        <v>201</v>
      </c>
      <c r="J228" s="7">
        <v>618</v>
      </c>
      <c r="K228" s="5" t="s">
        <v>629</v>
      </c>
      <c r="L228" s="6" t="s">
        <v>251</v>
      </c>
      <c r="M228" s="6" t="s">
        <v>630</v>
      </c>
    </row>
    <row r="229" spans="1:13" ht="43.5">
      <c r="A229" s="5">
        <v>228</v>
      </c>
      <c r="B229" s="5" t="s">
        <v>587</v>
      </c>
      <c r="C229" s="5" t="s">
        <v>627</v>
      </c>
      <c r="D229" s="6" t="s">
        <v>631</v>
      </c>
      <c r="E229" s="7"/>
      <c r="F229" s="9">
        <v>1</v>
      </c>
      <c r="G229" s="7"/>
      <c r="H229" s="7">
        <v>4</v>
      </c>
      <c r="I229" s="7">
        <v>513</v>
      </c>
      <c r="J229" s="7">
        <v>1749</v>
      </c>
      <c r="K229" s="5" t="s">
        <v>632</v>
      </c>
      <c r="L229" s="6" t="s">
        <v>107</v>
      </c>
      <c r="M229" s="6" t="s">
        <v>107</v>
      </c>
    </row>
    <row r="230" spans="1:13">
      <c r="A230" s="5">
        <v>229</v>
      </c>
      <c r="B230" s="5" t="s">
        <v>587</v>
      </c>
      <c r="C230" s="5" t="s">
        <v>627</v>
      </c>
      <c r="D230" s="6" t="s">
        <v>633</v>
      </c>
      <c r="E230" s="7"/>
      <c r="F230" s="9">
        <v>1</v>
      </c>
      <c r="G230" s="7"/>
      <c r="H230" s="7">
        <v>1</v>
      </c>
      <c r="I230" s="7">
        <v>141</v>
      </c>
      <c r="J230" s="7">
        <v>486</v>
      </c>
      <c r="K230" s="5" t="s">
        <v>634</v>
      </c>
      <c r="L230" s="6" t="s">
        <v>107</v>
      </c>
      <c r="M230" s="6"/>
    </row>
    <row r="231" spans="1:13" s="1" customFormat="1" ht="43.5">
      <c r="A231" s="5">
        <v>230</v>
      </c>
      <c r="B231" s="5" t="s">
        <v>114</v>
      </c>
      <c r="C231" s="5" t="s">
        <v>635</v>
      </c>
      <c r="D231" s="89" t="s">
        <v>636</v>
      </c>
      <c r="E231" s="7"/>
      <c r="F231" s="9">
        <v>1</v>
      </c>
      <c r="G231" s="7"/>
      <c r="H231" s="90">
        <v>1</v>
      </c>
      <c r="I231" s="90">
        <v>111</v>
      </c>
      <c r="J231" s="90">
        <v>540</v>
      </c>
      <c r="K231" s="91" t="s">
        <v>202</v>
      </c>
      <c r="L231" s="89" t="s">
        <v>38</v>
      </c>
      <c r="M231" s="6" t="s">
        <v>637</v>
      </c>
    </row>
    <row r="232" spans="1:13" s="1" customFormat="1" ht="43.5">
      <c r="A232" s="5">
        <v>231</v>
      </c>
      <c r="B232" s="5" t="s">
        <v>114</v>
      </c>
      <c r="C232" s="5" t="s">
        <v>635</v>
      </c>
      <c r="D232" s="89" t="s">
        <v>638</v>
      </c>
      <c r="E232" s="7"/>
      <c r="F232" s="9">
        <v>1</v>
      </c>
      <c r="G232" s="7"/>
      <c r="H232" s="90">
        <v>1</v>
      </c>
      <c r="I232" s="90">
        <v>89</v>
      </c>
      <c r="J232" s="90">
        <v>310</v>
      </c>
      <c r="K232" s="91" t="s">
        <v>202</v>
      </c>
      <c r="L232" s="89" t="s">
        <v>38</v>
      </c>
      <c r="M232" s="6" t="s">
        <v>637</v>
      </c>
    </row>
    <row r="233" spans="1:13" s="1" customFormat="1" ht="43.5">
      <c r="A233" s="5">
        <v>232</v>
      </c>
      <c r="B233" s="5" t="s">
        <v>114</v>
      </c>
      <c r="C233" s="5" t="s">
        <v>635</v>
      </c>
      <c r="D233" s="89" t="s">
        <v>639</v>
      </c>
      <c r="E233" s="7"/>
      <c r="F233" s="9">
        <v>1</v>
      </c>
      <c r="G233" s="7"/>
      <c r="H233" s="90">
        <v>1</v>
      </c>
      <c r="I233" s="90">
        <v>119</v>
      </c>
      <c r="J233" s="90">
        <v>428</v>
      </c>
      <c r="K233" s="91" t="s">
        <v>202</v>
      </c>
      <c r="L233" s="89" t="s">
        <v>38</v>
      </c>
      <c r="M233" s="6" t="s">
        <v>637</v>
      </c>
    </row>
    <row r="234" spans="1:13" s="1" customFormat="1" ht="43.5">
      <c r="A234" s="5">
        <v>233</v>
      </c>
      <c r="B234" s="5" t="s">
        <v>114</v>
      </c>
      <c r="C234" s="5" t="s">
        <v>635</v>
      </c>
      <c r="D234" s="89" t="s">
        <v>640</v>
      </c>
      <c r="E234" s="7"/>
      <c r="F234" s="9">
        <v>1</v>
      </c>
      <c r="G234" s="7"/>
      <c r="H234" s="90">
        <v>1</v>
      </c>
      <c r="I234" s="90">
        <v>55</v>
      </c>
      <c r="J234" s="90">
        <v>159</v>
      </c>
      <c r="K234" s="91" t="s">
        <v>641</v>
      </c>
      <c r="L234" s="89" t="s">
        <v>38</v>
      </c>
      <c r="M234" s="6" t="s">
        <v>637</v>
      </c>
    </row>
    <row r="235" spans="1:13" s="1" customFormat="1" ht="43.5">
      <c r="A235" s="5">
        <v>234</v>
      </c>
      <c r="B235" s="5" t="s">
        <v>114</v>
      </c>
      <c r="C235" s="5" t="s">
        <v>635</v>
      </c>
      <c r="D235" s="89" t="s">
        <v>642</v>
      </c>
      <c r="E235" s="7"/>
      <c r="F235" s="9">
        <v>1</v>
      </c>
      <c r="G235" s="7"/>
      <c r="H235" s="90">
        <v>2</v>
      </c>
      <c r="I235" s="90">
        <v>120</v>
      </c>
      <c r="J235" s="90">
        <v>530</v>
      </c>
      <c r="K235" s="91" t="s">
        <v>641</v>
      </c>
      <c r="L235" s="89" t="s">
        <v>38</v>
      </c>
      <c r="M235" s="6" t="s">
        <v>637</v>
      </c>
    </row>
    <row r="236" spans="1:13">
      <c r="A236" s="5">
        <v>235</v>
      </c>
      <c r="B236" s="5" t="s">
        <v>182</v>
      </c>
      <c r="C236" s="5" t="s">
        <v>643</v>
      </c>
      <c r="D236" s="6" t="s">
        <v>644</v>
      </c>
      <c r="E236" s="13"/>
      <c r="F236" s="9">
        <v>1</v>
      </c>
      <c r="G236" s="13"/>
      <c r="H236" s="41">
        <v>1</v>
      </c>
      <c r="I236" s="61">
        <v>192</v>
      </c>
      <c r="J236" s="7">
        <v>781</v>
      </c>
      <c r="K236" s="5" t="s">
        <v>645</v>
      </c>
      <c r="L236" s="92" t="s">
        <v>107</v>
      </c>
      <c r="M236" s="92"/>
    </row>
    <row r="237" spans="1:13">
      <c r="A237" s="5">
        <v>236</v>
      </c>
      <c r="B237" s="5" t="s">
        <v>78</v>
      </c>
      <c r="C237" s="5" t="s">
        <v>646</v>
      </c>
      <c r="D237" s="6" t="s">
        <v>647</v>
      </c>
      <c r="E237" s="7"/>
      <c r="F237" s="9">
        <v>1</v>
      </c>
      <c r="G237" s="7"/>
      <c r="H237" s="7">
        <v>1</v>
      </c>
      <c r="I237" s="7">
        <v>223</v>
      </c>
      <c r="J237" s="7">
        <v>852</v>
      </c>
      <c r="K237" s="5" t="s">
        <v>648</v>
      </c>
      <c r="L237" s="6"/>
      <c r="M237" s="6"/>
    </row>
    <row r="238" spans="1:13">
      <c r="A238" s="5">
        <v>237</v>
      </c>
      <c r="B238" s="5" t="s">
        <v>78</v>
      </c>
      <c r="C238" s="5" t="s">
        <v>646</v>
      </c>
      <c r="D238" s="6" t="s">
        <v>649</v>
      </c>
      <c r="E238" s="7"/>
      <c r="F238" s="9">
        <v>1</v>
      </c>
      <c r="G238" s="7"/>
      <c r="H238" s="7">
        <v>1</v>
      </c>
      <c r="I238" s="7">
        <v>248</v>
      </c>
      <c r="J238" s="7">
        <v>937</v>
      </c>
      <c r="K238" s="5" t="s">
        <v>648</v>
      </c>
      <c r="L238" s="6"/>
      <c r="M238" s="6"/>
    </row>
    <row r="239" spans="1:13">
      <c r="A239" s="5">
        <v>238</v>
      </c>
      <c r="B239" s="5" t="s">
        <v>78</v>
      </c>
      <c r="C239" s="5" t="s">
        <v>646</v>
      </c>
      <c r="D239" s="6" t="s">
        <v>650</v>
      </c>
      <c r="E239" s="7"/>
      <c r="F239" s="9">
        <v>1</v>
      </c>
      <c r="G239" s="7"/>
      <c r="H239" s="7">
        <v>1</v>
      </c>
      <c r="I239" s="7">
        <v>267</v>
      </c>
      <c r="J239" s="7">
        <v>995</v>
      </c>
      <c r="K239" s="5" t="s">
        <v>651</v>
      </c>
      <c r="L239" s="6" t="s">
        <v>18</v>
      </c>
      <c r="M239" s="6" t="s">
        <v>652</v>
      </c>
    </row>
    <row r="240" spans="1:13" ht="87">
      <c r="A240" s="5">
        <v>239</v>
      </c>
      <c r="B240" s="5" t="s">
        <v>368</v>
      </c>
      <c r="C240" s="5" t="s">
        <v>653</v>
      </c>
      <c r="D240" s="6" t="s">
        <v>654</v>
      </c>
      <c r="E240" s="62"/>
      <c r="F240" s="7">
        <v>1</v>
      </c>
      <c r="G240" s="7">
        <v>1</v>
      </c>
      <c r="H240" s="62">
        <v>1</v>
      </c>
      <c r="I240" s="62">
        <v>268</v>
      </c>
      <c r="J240" s="62">
        <v>680</v>
      </c>
      <c r="K240" s="39" t="s">
        <v>655</v>
      </c>
      <c r="L240" s="11" t="s">
        <v>656</v>
      </c>
      <c r="M240" s="60" t="s">
        <v>657</v>
      </c>
    </row>
    <row r="241" spans="1:13" ht="87">
      <c r="A241" s="5">
        <v>240</v>
      </c>
      <c r="B241" s="5" t="s">
        <v>368</v>
      </c>
      <c r="C241" s="5" t="s">
        <v>653</v>
      </c>
      <c r="D241" s="6" t="s">
        <v>658</v>
      </c>
      <c r="E241" s="62"/>
      <c r="F241" s="7">
        <v>1</v>
      </c>
      <c r="G241" s="7">
        <v>1</v>
      </c>
      <c r="H241" s="62">
        <v>2</v>
      </c>
      <c r="I241" s="62">
        <v>308</v>
      </c>
      <c r="J241" s="93">
        <v>1048</v>
      </c>
      <c r="K241" s="39" t="s">
        <v>29</v>
      </c>
      <c r="L241" s="11" t="s">
        <v>659</v>
      </c>
      <c r="M241" s="60" t="s">
        <v>660</v>
      </c>
    </row>
    <row r="242" spans="1:13" s="1" customFormat="1">
      <c r="A242" s="5">
        <v>241</v>
      </c>
      <c r="B242" s="5" t="s">
        <v>661</v>
      </c>
      <c r="C242" s="5" t="s">
        <v>662</v>
      </c>
      <c r="D242" s="6" t="s">
        <v>663</v>
      </c>
      <c r="E242" s="7">
        <v>1</v>
      </c>
      <c r="F242" s="7"/>
      <c r="G242" s="7"/>
      <c r="H242" s="7">
        <v>1</v>
      </c>
      <c r="I242" s="7">
        <v>63</v>
      </c>
      <c r="J242" s="7"/>
      <c r="K242" s="5" t="s">
        <v>664</v>
      </c>
      <c r="L242" s="6" t="s">
        <v>665</v>
      </c>
      <c r="M242" s="6" t="s">
        <v>666</v>
      </c>
    </row>
    <row r="243" spans="1:13" s="1" customFormat="1" ht="65.25">
      <c r="A243" s="5">
        <v>242</v>
      </c>
      <c r="B243" s="5" t="s">
        <v>661</v>
      </c>
      <c r="C243" s="5" t="s">
        <v>662</v>
      </c>
      <c r="D243" s="6" t="s">
        <v>667</v>
      </c>
      <c r="E243" s="7"/>
      <c r="F243" s="94">
        <v>1</v>
      </c>
      <c r="G243" s="7"/>
      <c r="H243" s="7">
        <v>2</v>
      </c>
      <c r="I243" s="7">
        <v>235</v>
      </c>
      <c r="J243" s="7"/>
      <c r="K243" s="5" t="s">
        <v>668</v>
      </c>
      <c r="L243" s="6" t="s">
        <v>669</v>
      </c>
      <c r="M243" s="6" t="s">
        <v>670</v>
      </c>
    </row>
    <row r="244" spans="1:13" s="1" customFormat="1" ht="65.25">
      <c r="A244" s="5">
        <v>243</v>
      </c>
      <c r="B244" s="5" t="s">
        <v>661</v>
      </c>
      <c r="C244" s="5" t="s">
        <v>662</v>
      </c>
      <c r="D244" s="6" t="s">
        <v>671</v>
      </c>
      <c r="E244" s="7"/>
      <c r="F244" s="94">
        <v>1</v>
      </c>
      <c r="G244" s="7"/>
      <c r="H244" s="7">
        <v>3</v>
      </c>
      <c r="I244" s="7">
        <v>403</v>
      </c>
      <c r="J244" s="7"/>
      <c r="K244" s="5" t="s">
        <v>672</v>
      </c>
      <c r="L244" s="6" t="s">
        <v>669</v>
      </c>
      <c r="M244" s="6" t="s">
        <v>670</v>
      </c>
    </row>
    <row r="245" spans="1:13" s="1" customFormat="1">
      <c r="A245" s="5">
        <v>244</v>
      </c>
      <c r="B245" s="5" t="s">
        <v>661</v>
      </c>
      <c r="C245" s="5" t="s">
        <v>662</v>
      </c>
      <c r="D245" s="6" t="s">
        <v>673</v>
      </c>
      <c r="E245" s="94">
        <v>1</v>
      </c>
      <c r="F245" s="7"/>
      <c r="G245" s="7"/>
      <c r="H245" s="7">
        <v>2</v>
      </c>
      <c r="I245" s="7">
        <v>129</v>
      </c>
      <c r="J245" s="7"/>
      <c r="K245" s="5" t="s">
        <v>674</v>
      </c>
      <c r="L245" s="6" t="s">
        <v>665</v>
      </c>
      <c r="M245" s="6" t="s">
        <v>666</v>
      </c>
    </row>
    <row r="246" spans="1:13" s="1" customFormat="1">
      <c r="A246" s="5">
        <v>245</v>
      </c>
      <c r="B246" s="5" t="s">
        <v>661</v>
      </c>
      <c r="C246" s="5" t="s">
        <v>662</v>
      </c>
      <c r="D246" s="6" t="s">
        <v>663</v>
      </c>
      <c r="E246" s="94">
        <v>1</v>
      </c>
      <c r="F246" s="7"/>
      <c r="G246" s="7"/>
      <c r="H246" s="7">
        <v>1</v>
      </c>
      <c r="I246" s="7">
        <v>222</v>
      </c>
      <c r="J246" s="7"/>
      <c r="K246" s="5" t="s">
        <v>675</v>
      </c>
      <c r="L246" s="6" t="s">
        <v>665</v>
      </c>
      <c r="M246" s="6" t="s">
        <v>666</v>
      </c>
    </row>
    <row r="247" spans="1:13" s="1" customFormat="1" ht="65.25">
      <c r="A247" s="5">
        <v>246</v>
      </c>
      <c r="B247" s="5" t="s">
        <v>78</v>
      </c>
      <c r="C247" s="5" t="s">
        <v>676</v>
      </c>
      <c r="D247" s="95" t="s">
        <v>677</v>
      </c>
      <c r="E247" s="94"/>
      <c r="F247" s="94">
        <v>1</v>
      </c>
      <c r="G247" s="94"/>
      <c r="H247" s="96">
        <v>1</v>
      </c>
      <c r="I247" s="96">
        <v>138</v>
      </c>
      <c r="J247" s="96">
        <v>512</v>
      </c>
      <c r="K247" s="97" t="s">
        <v>678</v>
      </c>
      <c r="L247" s="95" t="s">
        <v>679</v>
      </c>
      <c r="M247" s="95" t="s">
        <v>680</v>
      </c>
    </row>
    <row r="248" spans="1:13" s="1" customFormat="1" ht="65.25">
      <c r="A248" s="5">
        <v>247</v>
      </c>
      <c r="B248" s="5" t="s">
        <v>78</v>
      </c>
      <c r="C248" s="5" t="s">
        <v>676</v>
      </c>
      <c r="D248" s="95" t="s">
        <v>681</v>
      </c>
      <c r="E248" s="94"/>
      <c r="F248" s="94">
        <v>1</v>
      </c>
      <c r="G248" s="94"/>
      <c r="H248" s="96">
        <v>2</v>
      </c>
      <c r="I248" s="96">
        <v>198</v>
      </c>
      <c r="J248" s="96">
        <v>745</v>
      </c>
      <c r="K248" s="97" t="s">
        <v>682</v>
      </c>
      <c r="L248" s="95" t="s">
        <v>679</v>
      </c>
      <c r="M248" s="95" t="s">
        <v>680</v>
      </c>
    </row>
    <row r="249" spans="1:13" s="1" customFormat="1" ht="65.25">
      <c r="A249" s="5">
        <v>248</v>
      </c>
      <c r="B249" s="5" t="s">
        <v>78</v>
      </c>
      <c r="C249" s="5" t="s">
        <v>676</v>
      </c>
      <c r="D249" s="95" t="s">
        <v>683</v>
      </c>
      <c r="E249" s="94"/>
      <c r="F249" s="94">
        <v>1</v>
      </c>
      <c r="G249" s="94"/>
      <c r="H249" s="96">
        <v>2</v>
      </c>
      <c r="I249" s="96">
        <v>335</v>
      </c>
      <c r="J249" s="96">
        <v>1246</v>
      </c>
      <c r="K249" s="97" t="s">
        <v>684</v>
      </c>
      <c r="L249" s="95" t="s">
        <v>679</v>
      </c>
      <c r="M249" s="95" t="s">
        <v>680</v>
      </c>
    </row>
    <row r="250" spans="1:13" s="1" customFormat="1" ht="65.25">
      <c r="A250" s="5">
        <v>249</v>
      </c>
      <c r="B250" s="5" t="s">
        <v>78</v>
      </c>
      <c r="C250" s="5" t="s">
        <v>676</v>
      </c>
      <c r="D250" s="95" t="s">
        <v>685</v>
      </c>
      <c r="E250" s="98"/>
      <c r="F250" s="94">
        <v>1</v>
      </c>
      <c r="G250" s="94"/>
      <c r="H250" s="96">
        <v>1</v>
      </c>
      <c r="I250" s="96">
        <v>105</v>
      </c>
      <c r="J250" s="96">
        <v>381</v>
      </c>
      <c r="K250" s="97" t="s">
        <v>347</v>
      </c>
      <c r="L250" s="95" t="s">
        <v>679</v>
      </c>
      <c r="M250" s="95" t="s">
        <v>680</v>
      </c>
    </row>
    <row r="251" spans="1:13" s="1" customFormat="1" ht="65.25">
      <c r="A251" s="5">
        <v>250</v>
      </c>
      <c r="B251" s="5" t="s">
        <v>78</v>
      </c>
      <c r="C251" s="5" t="s">
        <v>676</v>
      </c>
      <c r="D251" s="95" t="s">
        <v>686</v>
      </c>
      <c r="E251" s="98"/>
      <c r="F251" s="94">
        <v>1</v>
      </c>
      <c r="G251" s="94"/>
      <c r="H251" s="96">
        <v>1</v>
      </c>
      <c r="I251" s="96">
        <v>72</v>
      </c>
      <c r="J251" s="96">
        <v>266</v>
      </c>
      <c r="K251" s="97" t="s">
        <v>678</v>
      </c>
      <c r="L251" s="95" t="s">
        <v>679</v>
      </c>
      <c r="M251" s="95" t="s">
        <v>680</v>
      </c>
    </row>
    <row r="252" spans="1:13" s="1" customFormat="1" ht="43.5">
      <c r="A252" s="5">
        <v>251</v>
      </c>
      <c r="B252" s="5" t="s">
        <v>78</v>
      </c>
      <c r="C252" s="5" t="s">
        <v>676</v>
      </c>
      <c r="D252" s="95" t="s">
        <v>687</v>
      </c>
      <c r="E252" s="98"/>
      <c r="F252" s="94">
        <v>1</v>
      </c>
      <c r="G252" s="94"/>
      <c r="H252" s="96">
        <v>1</v>
      </c>
      <c r="I252" s="96">
        <v>101</v>
      </c>
      <c r="J252" s="96">
        <v>385</v>
      </c>
      <c r="K252" s="97" t="s">
        <v>688</v>
      </c>
      <c r="L252" s="95" t="s">
        <v>689</v>
      </c>
      <c r="M252" s="95" t="s">
        <v>690</v>
      </c>
    </row>
    <row r="253" spans="1:13" s="1" customFormat="1" ht="43.5">
      <c r="A253" s="5">
        <v>252</v>
      </c>
      <c r="B253" s="5" t="s">
        <v>78</v>
      </c>
      <c r="C253" s="5" t="s">
        <v>676</v>
      </c>
      <c r="D253" s="95" t="s">
        <v>691</v>
      </c>
      <c r="E253" s="94">
        <v>1</v>
      </c>
      <c r="F253" s="98"/>
      <c r="G253" s="94"/>
      <c r="H253" s="96">
        <v>2</v>
      </c>
      <c r="I253" s="96">
        <v>335</v>
      </c>
      <c r="J253" s="96">
        <v>1246</v>
      </c>
      <c r="K253" s="97" t="s">
        <v>684</v>
      </c>
      <c r="L253" s="95" t="s">
        <v>689</v>
      </c>
      <c r="M253" s="95" t="s">
        <v>692</v>
      </c>
    </row>
    <row r="254" spans="1:13" s="1" customFormat="1" ht="43.5">
      <c r="A254" s="5">
        <v>253</v>
      </c>
      <c r="B254" s="5" t="s">
        <v>78</v>
      </c>
      <c r="C254" s="5" t="s">
        <v>693</v>
      </c>
      <c r="D254" s="6" t="s">
        <v>694</v>
      </c>
      <c r="E254" s="7"/>
      <c r="F254" s="7">
        <v>1</v>
      </c>
      <c r="G254" s="7"/>
      <c r="H254" s="7">
        <v>1</v>
      </c>
      <c r="I254" s="7">
        <v>154</v>
      </c>
      <c r="J254" s="7">
        <v>603</v>
      </c>
      <c r="K254" s="5" t="s">
        <v>202</v>
      </c>
      <c r="L254" s="6" t="s">
        <v>695</v>
      </c>
      <c r="M254" s="6" t="s">
        <v>696</v>
      </c>
    </row>
    <row r="255" spans="1:13" s="1" customFormat="1" ht="43.5">
      <c r="A255" s="5">
        <v>254</v>
      </c>
      <c r="B255" s="5" t="s">
        <v>78</v>
      </c>
      <c r="C255" s="5" t="s">
        <v>693</v>
      </c>
      <c r="D255" s="6" t="s">
        <v>697</v>
      </c>
      <c r="E255" s="7">
        <v>1</v>
      </c>
      <c r="F255" s="7">
        <v>1</v>
      </c>
      <c r="G255" s="7"/>
      <c r="H255" s="7">
        <v>2</v>
      </c>
      <c r="I255" s="7">
        <v>158</v>
      </c>
      <c r="J255" s="7">
        <v>668</v>
      </c>
      <c r="K255" s="5" t="s">
        <v>698</v>
      </c>
      <c r="L255" s="6" t="s">
        <v>699</v>
      </c>
      <c r="M255" s="6" t="s">
        <v>700</v>
      </c>
    </row>
    <row r="256" spans="1:13" s="1" customFormat="1" ht="43.5">
      <c r="A256" s="5">
        <v>255</v>
      </c>
      <c r="B256" s="5" t="s">
        <v>587</v>
      </c>
      <c r="C256" s="5" t="s">
        <v>701</v>
      </c>
      <c r="D256" s="6" t="s">
        <v>702</v>
      </c>
      <c r="E256" s="7" t="s">
        <v>107</v>
      </c>
      <c r="F256" s="7">
        <v>1</v>
      </c>
      <c r="G256" s="7" t="s">
        <v>107</v>
      </c>
      <c r="H256" s="7">
        <v>2</v>
      </c>
      <c r="I256" s="7"/>
      <c r="J256" s="7"/>
      <c r="K256" s="10" t="s">
        <v>703</v>
      </c>
      <c r="L256" s="6" t="s">
        <v>251</v>
      </c>
      <c r="M256" s="6" t="s">
        <v>704</v>
      </c>
    </row>
    <row r="257" spans="1:13" s="1" customFormat="1" ht="43.5">
      <c r="A257" s="5">
        <v>256</v>
      </c>
      <c r="B257" s="5" t="s">
        <v>587</v>
      </c>
      <c r="C257" s="5" t="s">
        <v>701</v>
      </c>
      <c r="D257" s="6" t="s">
        <v>705</v>
      </c>
      <c r="E257" s="7"/>
      <c r="F257" s="7">
        <v>1</v>
      </c>
      <c r="G257" s="99"/>
      <c r="H257" s="7">
        <v>1</v>
      </c>
      <c r="I257" s="7">
        <v>92</v>
      </c>
      <c r="J257" s="7">
        <v>362</v>
      </c>
      <c r="K257" s="5" t="s">
        <v>706</v>
      </c>
      <c r="L257" s="6" t="s">
        <v>251</v>
      </c>
      <c r="M257" s="11" t="s">
        <v>707</v>
      </c>
    </row>
    <row r="258" spans="1:13" s="1" customFormat="1" ht="43.5">
      <c r="A258" s="5">
        <v>257</v>
      </c>
      <c r="B258" s="5" t="s">
        <v>587</v>
      </c>
      <c r="C258" s="5" t="s">
        <v>701</v>
      </c>
      <c r="D258" s="6" t="s">
        <v>708</v>
      </c>
      <c r="E258" s="7"/>
      <c r="F258" s="7">
        <v>1</v>
      </c>
      <c r="G258" s="7"/>
      <c r="H258" s="7">
        <v>1</v>
      </c>
      <c r="I258" s="7">
        <v>106</v>
      </c>
      <c r="J258" s="7">
        <v>441</v>
      </c>
      <c r="K258" s="5" t="s">
        <v>709</v>
      </c>
      <c r="L258" s="6" t="s">
        <v>710</v>
      </c>
      <c r="M258" s="6"/>
    </row>
    <row r="259" spans="1:13" s="1" customFormat="1" ht="65.25">
      <c r="A259" s="5">
        <v>258</v>
      </c>
      <c r="B259" s="5" t="s">
        <v>587</v>
      </c>
      <c r="C259" s="5" t="s">
        <v>701</v>
      </c>
      <c r="D259" s="6" t="s">
        <v>711</v>
      </c>
      <c r="E259" s="7"/>
      <c r="F259" s="7">
        <v>1</v>
      </c>
      <c r="G259" s="7"/>
      <c r="H259" s="7">
        <v>2</v>
      </c>
      <c r="I259" s="7">
        <v>187</v>
      </c>
      <c r="J259" s="14">
        <v>548</v>
      </c>
      <c r="K259" s="10" t="s">
        <v>712</v>
      </c>
      <c r="L259" s="6" t="s">
        <v>251</v>
      </c>
      <c r="M259" s="6" t="s">
        <v>713</v>
      </c>
    </row>
    <row r="260" spans="1:13" s="1" customFormat="1" ht="43.5">
      <c r="A260" s="5">
        <v>259</v>
      </c>
      <c r="B260" s="5" t="s">
        <v>10</v>
      </c>
      <c r="C260" s="5" t="s">
        <v>714</v>
      </c>
      <c r="D260" s="6" t="s">
        <v>715</v>
      </c>
      <c r="E260" s="100"/>
      <c r="F260" s="7">
        <v>1</v>
      </c>
      <c r="G260" s="7"/>
      <c r="H260" s="7">
        <v>1</v>
      </c>
      <c r="I260" s="7">
        <v>102</v>
      </c>
      <c r="J260" s="7">
        <v>410</v>
      </c>
      <c r="K260" s="5" t="s">
        <v>202</v>
      </c>
      <c r="L260" s="6"/>
      <c r="M260" s="6"/>
    </row>
    <row r="261" spans="1:13" s="1" customFormat="1" ht="43.5">
      <c r="A261" s="5">
        <v>260</v>
      </c>
      <c r="B261" s="5" t="s">
        <v>10</v>
      </c>
      <c r="C261" s="5" t="s">
        <v>714</v>
      </c>
      <c r="D261" s="6" t="s">
        <v>716</v>
      </c>
      <c r="E261" s="100"/>
      <c r="F261" s="7">
        <v>1</v>
      </c>
      <c r="G261" s="7"/>
      <c r="H261" s="7">
        <v>2</v>
      </c>
      <c r="I261" s="7">
        <v>310</v>
      </c>
      <c r="J261" s="7">
        <v>1261</v>
      </c>
      <c r="K261" s="5" t="s">
        <v>717</v>
      </c>
      <c r="L261" s="6" t="s">
        <v>251</v>
      </c>
      <c r="M261" s="6" t="s">
        <v>718</v>
      </c>
    </row>
    <row r="262" spans="1:13" s="1" customFormat="1">
      <c r="A262" s="5">
        <v>261</v>
      </c>
      <c r="B262" s="5" t="s">
        <v>10</v>
      </c>
      <c r="C262" s="5" t="s">
        <v>714</v>
      </c>
      <c r="D262" s="6" t="s">
        <v>719</v>
      </c>
      <c r="E262" s="100"/>
      <c r="F262" s="7">
        <v>1</v>
      </c>
      <c r="G262" s="7"/>
      <c r="H262" s="7">
        <v>1</v>
      </c>
      <c r="I262" s="7">
        <v>162</v>
      </c>
      <c r="J262" s="7">
        <v>649</v>
      </c>
      <c r="K262" s="5" t="s">
        <v>76</v>
      </c>
      <c r="L262" s="6" t="s">
        <v>251</v>
      </c>
      <c r="M262" s="6" t="s">
        <v>718</v>
      </c>
    </row>
    <row r="263" spans="1:13" s="1" customFormat="1" ht="43.5">
      <c r="A263" s="5">
        <v>262</v>
      </c>
      <c r="B263" s="5" t="s">
        <v>10</v>
      </c>
      <c r="C263" s="5" t="s">
        <v>714</v>
      </c>
      <c r="D263" s="6" t="s">
        <v>720</v>
      </c>
      <c r="E263" s="100"/>
      <c r="F263" s="7">
        <v>1</v>
      </c>
      <c r="G263" s="7"/>
      <c r="H263" s="7">
        <v>1</v>
      </c>
      <c r="I263" s="7">
        <v>223</v>
      </c>
      <c r="J263" s="7">
        <v>869</v>
      </c>
      <c r="K263" s="5" t="s">
        <v>170</v>
      </c>
      <c r="L263" s="6" t="s">
        <v>251</v>
      </c>
      <c r="M263" s="6" t="s">
        <v>718</v>
      </c>
    </row>
    <row r="264" spans="1:13" s="1" customFormat="1" ht="43.5">
      <c r="A264" s="5">
        <v>263</v>
      </c>
      <c r="B264" s="5" t="s">
        <v>721</v>
      </c>
      <c r="C264" s="5" t="s">
        <v>722</v>
      </c>
      <c r="D264" s="79" t="s">
        <v>723</v>
      </c>
      <c r="E264" s="7"/>
      <c r="F264" s="7">
        <v>1</v>
      </c>
      <c r="G264" s="7"/>
      <c r="H264" s="90">
        <v>1</v>
      </c>
      <c r="I264" s="90">
        <v>74</v>
      </c>
      <c r="J264" s="90">
        <v>290</v>
      </c>
      <c r="K264" s="91" t="s">
        <v>202</v>
      </c>
      <c r="L264" s="6"/>
      <c r="M264" s="6"/>
    </row>
    <row r="265" spans="1:13" s="1" customFormat="1" ht="43.5">
      <c r="A265" s="5">
        <v>264</v>
      </c>
      <c r="B265" s="5" t="s">
        <v>721</v>
      </c>
      <c r="C265" s="5" t="s">
        <v>722</v>
      </c>
      <c r="D265" s="79" t="s">
        <v>724</v>
      </c>
      <c r="E265" s="7"/>
      <c r="F265" s="7">
        <v>1</v>
      </c>
      <c r="G265" s="7"/>
      <c r="H265" s="90">
        <v>1</v>
      </c>
      <c r="I265" s="90">
        <v>101</v>
      </c>
      <c r="J265" s="90">
        <v>404</v>
      </c>
      <c r="K265" s="91" t="s">
        <v>725</v>
      </c>
      <c r="L265" s="79" t="s">
        <v>38</v>
      </c>
      <c r="M265" s="6" t="s">
        <v>726</v>
      </c>
    </row>
    <row r="266" spans="1:13" s="1" customFormat="1" ht="43.5">
      <c r="A266" s="5">
        <v>265</v>
      </c>
      <c r="B266" s="5" t="s">
        <v>721</v>
      </c>
      <c r="C266" s="5" t="s">
        <v>722</v>
      </c>
      <c r="D266" s="79" t="s">
        <v>727</v>
      </c>
      <c r="E266" s="7"/>
      <c r="F266" s="7">
        <v>1</v>
      </c>
      <c r="G266" s="7"/>
      <c r="H266" s="90">
        <v>1</v>
      </c>
      <c r="I266" s="90">
        <v>151</v>
      </c>
      <c r="J266" s="90">
        <v>536</v>
      </c>
      <c r="K266" s="91" t="s">
        <v>648</v>
      </c>
      <c r="L266" s="6"/>
      <c r="M266" s="6"/>
    </row>
    <row r="267" spans="1:13" s="1" customFormat="1" ht="43.5">
      <c r="A267" s="5">
        <v>266</v>
      </c>
      <c r="B267" s="5" t="s">
        <v>721</v>
      </c>
      <c r="C267" s="5" t="s">
        <v>722</v>
      </c>
      <c r="D267" s="79" t="s">
        <v>728</v>
      </c>
      <c r="E267" s="7"/>
      <c r="F267" s="7">
        <v>1</v>
      </c>
      <c r="G267" s="7"/>
      <c r="H267" s="90">
        <v>1</v>
      </c>
      <c r="I267" s="90">
        <v>231</v>
      </c>
      <c r="J267" s="90">
        <v>841</v>
      </c>
      <c r="K267" s="91" t="s">
        <v>729</v>
      </c>
      <c r="L267" s="79" t="s">
        <v>38</v>
      </c>
      <c r="M267" s="6" t="s">
        <v>726</v>
      </c>
    </row>
    <row r="268" spans="1:13" s="1" customFormat="1" ht="43.5">
      <c r="A268" s="5">
        <v>267</v>
      </c>
      <c r="B268" s="5" t="s">
        <v>721</v>
      </c>
      <c r="C268" s="5" t="s">
        <v>722</v>
      </c>
      <c r="D268" s="79" t="s">
        <v>730</v>
      </c>
      <c r="E268" s="7"/>
      <c r="F268" s="7">
        <v>1</v>
      </c>
      <c r="G268" s="7"/>
      <c r="H268" s="90">
        <v>1</v>
      </c>
      <c r="I268" s="90">
        <v>159</v>
      </c>
      <c r="J268" s="90">
        <v>599</v>
      </c>
      <c r="K268" s="91" t="s">
        <v>202</v>
      </c>
      <c r="L268" s="6"/>
      <c r="M268" s="6"/>
    </row>
    <row r="269" spans="1:13" s="1" customFormat="1" ht="43.5">
      <c r="A269" s="5">
        <v>268</v>
      </c>
      <c r="B269" s="5" t="s">
        <v>165</v>
      </c>
      <c r="C269" s="5" t="s">
        <v>731</v>
      </c>
      <c r="D269" s="6" t="s">
        <v>732</v>
      </c>
      <c r="E269" s="7">
        <v>1</v>
      </c>
      <c r="F269" s="7">
        <v>1</v>
      </c>
      <c r="G269" s="7"/>
      <c r="H269" s="7">
        <v>1</v>
      </c>
      <c r="I269" s="7">
        <v>131</v>
      </c>
      <c r="J269" s="7">
        <v>489</v>
      </c>
      <c r="K269" s="5" t="s">
        <v>733</v>
      </c>
      <c r="L269" s="6" t="s">
        <v>734</v>
      </c>
      <c r="M269" s="6" t="s">
        <v>735</v>
      </c>
    </row>
    <row r="270" spans="1:13" s="1" customFormat="1" ht="43.5">
      <c r="A270" s="5">
        <v>269</v>
      </c>
      <c r="B270" s="5" t="s">
        <v>165</v>
      </c>
      <c r="C270" s="5" t="s">
        <v>731</v>
      </c>
      <c r="D270" s="6" t="s">
        <v>736</v>
      </c>
      <c r="E270" s="7"/>
      <c r="F270" s="7">
        <v>1</v>
      </c>
      <c r="G270" s="7"/>
      <c r="H270" s="7">
        <v>1</v>
      </c>
      <c r="I270" s="7">
        <v>112</v>
      </c>
      <c r="J270" s="7">
        <v>373</v>
      </c>
      <c r="K270" s="5" t="s">
        <v>737</v>
      </c>
      <c r="L270" s="6" t="s">
        <v>738</v>
      </c>
      <c r="M270" s="6" t="s">
        <v>739</v>
      </c>
    </row>
    <row r="271" spans="1:13" s="1" customFormat="1">
      <c r="A271" s="5">
        <v>270</v>
      </c>
      <c r="B271" s="5" t="s">
        <v>89</v>
      </c>
      <c r="C271" s="5" t="s">
        <v>740</v>
      </c>
      <c r="D271" s="6" t="s">
        <v>741</v>
      </c>
      <c r="E271" s="7"/>
      <c r="F271" s="7">
        <v>1</v>
      </c>
      <c r="G271" s="7"/>
      <c r="H271" s="7">
        <v>1</v>
      </c>
      <c r="I271" s="7">
        <v>179</v>
      </c>
      <c r="J271" s="7">
        <v>642</v>
      </c>
      <c r="K271" s="5" t="s">
        <v>742</v>
      </c>
      <c r="L271" s="11"/>
      <c r="M271" s="11"/>
    </row>
    <row r="272" spans="1:13" s="1" customFormat="1" ht="43.5">
      <c r="A272" s="5">
        <v>271</v>
      </c>
      <c r="B272" s="5" t="s">
        <v>368</v>
      </c>
      <c r="C272" s="5" t="s">
        <v>743</v>
      </c>
      <c r="D272" s="6" t="s">
        <v>744</v>
      </c>
      <c r="E272" s="7"/>
      <c r="F272" s="7">
        <v>1</v>
      </c>
      <c r="G272" s="7"/>
      <c r="H272" s="7">
        <v>1</v>
      </c>
      <c r="I272" s="7">
        <v>92</v>
      </c>
      <c r="J272" s="7">
        <v>353</v>
      </c>
      <c r="K272" s="5" t="s">
        <v>745</v>
      </c>
      <c r="L272" s="6" t="s">
        <v>746</v>
      </c>
      <c r="M272" s="6" t="s">
        <v>747</v>
      </c>
    </row>
    <row r="273" spans="1:13" s="1" customFormat="1" ht="43.5">
      <c r="A273" s="5">
        <v>272</v>
      </c>
      <c r="B273" s="5" t="s">
        <v>721</v>
      </c>
      <c r="C273" s="5" t="s">
        <v>748</v>
      </c>
      <c r="D273" s="6" t="s">
        <v>749</v>
      </c>
      <c r="E273" s="7"/>
      <c r="F273" s="7">
        <v>1</v>
      </c>
      <c r="G273" s="7"/>
      <c r="H273" s="7">
        <v>1</v>
      </c>
      <c r="I273" s="7">
        <v>154</v>
      </c>
      <c r="J273" s="7">
        <v>716</v>
      </c>
      <c r="K273" s="5" t="s">
        <v>750</v>
      </c>
      <c r="L273" s="6" t="s">
        <v>751</v>
      </c>
      <c r="M273" s="6" t="s">
        <v>752</v>
      </c>
    </row>
    <row r="274" spans="1:13" ht="43.5">
      <c r="A274" s="5">
        <v>273</v>
      </c>
      <c r="B274" s="5" t="s">
        <v>721</v>
      </c>
      <c r="C274" s="5" t="s">
        <v>748</v>
      </c>
      <c r="D274" s="6" t="s">
        <v>753</v>
      </c>
      <c r="E274" s="7"/>
      <c r="F274" s="7">
        <v>1</v>
      </c>
      <c r="G274" s="7"/>
      <c r="H274" s="7">
        <v>1</v>
      </c>
      <c r="I274" s="7">
        <v>141</v>
      </c>
      <c r="J274" s="7">
        <v>596</v>
      </c>
      <c r="K274" s="5" t="s">
        <v>754</v>
      </c>
      <c r="L274" s="6" t="s">
        <v>755</v>
      </c>
      <c r="M274" s="6" t="s">
        <v>752</v>
      </c>
    </row>
    <row r="275" spans="1:13">
      <c r="A275" s="5">
        <v>274</v>
      </c>
      <c r="B275" s="5" t="s">
        <v>182</v>
      </c>
      <c r="C275" s="5" t="s">
        <v>756</v>
      </c>
      <c r="D275" s="11" t="s">
        <v>757</v>
      </c>
      <c r="E275" s="7"/>
      <c r="F275" s="7">
        <v>1</v>
      </c>
      <c r="G275" s="7"/>
      <c r="H275" s="7">
        <v>2</v>
      </c>
      <c r="I275" s="7">
        <v>350</v>
      </c>
      <c r="J275" s="7">
        <v>750</v>
      </c>
      <c r="K275" s="5" t="s">
        <v>758</v>
      </c>
      <c r="L275" s="11" t="s">
        <v>38</v>
      </c>
      <c r="M275" s="6"/>
    </row>
    <row r="276" spans="1:13">
      <c r="A276" s="5">
        <v>275</v>
      </c>
      <c r="B276" s="5" t="s">
        <v>182</v>
      </c>
      <c r="C276" s="5" t="s">
        <v>756</v>
      </c>
      <c r="D276" s="6" t="s">
        <v>759</v>
      </c>
      <c r="E276" s="9"/>
      <c r="F276" s="7">
        <v>1</v>
      </c>
      <c r="G276" s="7"/>
      <c r="H276" s="7">
        <v>2</v>
      </c>
      <c r="I276" s="7">
        <v>370</v>
      </c>
      <c r="J276" s="7">
        <v>885</v>
      </c>
      <c r="K276" s="5" t="s">
        <v>760</v>
      </c>
      <c r="L276" s="11" t="s">
        <v>38</v>
      </c>
      <c r="M276" s="6"/>
    </row>
    <row r="277" spans="1:13">
      <c r="A277" s="5">
        <v>276</v>
      </c>
      <c r="B277" s="5" t="s">
        <v>182</v>
      </c>
      <c r="C277" s="5" t="s">
        <v>756</v>
      </c>
      <c r="D277" s="11" t="s">
        <v>759</v>
      </c>
      <c r="E277" s="7"/>
      <c r="F277" s="7">
        <v>1</v>
      </c>
      <c r="G277" s="7"/>
      <c r="H277" s="7">
        <v>2</v>
      </c>
      <c r="I277" s="7">
        <v>365</v>
      </c>
      <c r="J277" s="7">
        <v>820</v>
      </c>
      <c r="K277" s="5" t="s">
        <v>760</v>
      </c>
      <c r="L277" s="6" t="s">
        <v>38</v>
      </c>
      <c r="M277" s="6"/>
    </row>
    <row r="278" spans="1:13" ht="44.25">
      <c r="A278" s="5">
        <v>277</v>
      </c>
      <c r="B278" s="5" t="s">
        <v>182</v>
      </c>
      <c r="C278" s="5" t="s">
        <v>761</v>
      </c>
      <c r="D278" s="101" t="s">
        <v>762</v>
      </c>
      <c r="E278" s="7"/>
      <c r="F278" s="7">
        <v>1</v>
      </c>
      <c r="G278" s="7"/>
      <c r="H278" s="7"/>
      <c r="I278" s="7">
        <v>68</v>
      </c>
      <c r="J278" s="7">
        <v>245</v>
      </c>
      <c r="K278" s="29" t="s">
        <v>29</v>
      </c>
      <c r="L278" s="6"/>
      <c r="M278" s="6"/>
    </row>
    <row r="279" spans="1:13" ht="44.25">
      <c r="A279" s="5">
        <v>278</v>
      </c>
      <c r="B279" s="5" t="s">
        <v>182</v>
      </c>
      <c r="C279" s="5" t="s">
        <v>761</v>
      </c>
      <c r="D279" s="101" t="s">
        <v>763</v>
      </c>
      <c r="E279" s="7">
        <v>1</v>
      </c>
      <c r="F279" s="7">
        <v>1</v>
      </c>
      <c r="G279" s="7"/>
      <c r="H279" s="7"/>
      <c r="I279" s="7">
        <v>80</v>
      </c>
      <c r="J279" s="7">
        <v>300</v>
      </c>
      <c r="K279" s="29" t="s">
        <v>764</v>
      </c>
      <c r="L279" s="6"/>
      <c r="M279" s="6"/>
    </row>
    <row r="280" spans="1:13" ht="44.25">
      <c r="A280" s="5">
        <v>279</v>
      </c>
      <c r="B280" s="5" t="s">
        <v>182</v>
      </c>
      <c r="C280" s="5" t="s">
        <v>761</v>
      </c>
      <c r="D280" s="101" t="s">
        <v>765</v>
      </c>
      <c r="E280" s="7"/>
      <c r="F280" s="7">
        <v>1</v>
      </c>
      <c r="G280" s="7"/>
      <c r="H280" s="7"/>
      <c r="I280" s="7">
        <v>62</v>
      </c>
      <c r="J280" s="7">
        <v>400</v>
      </c>
      <c r="K280" s="29" t="s">
        <v>29</v>
      </c>
      <c r="L280" s="6"/>
      <c r="M280" s="6"/>
    </row>
    <row r="281" spans="1:13" ht="44.25">
      <c r="A281" s="5">
        <v>280</v>
      </c>
      <c r="B281" s="5" t="s">
        <v>182</v>
      </c>
      <c r="C281" s="5" t="s">
        <v>761</v>
      </c>
      <c r="D281" s="101" t="s">
        <v>766</v>
      </c>
      <c r="E281" s="7">
        <v>1</v>
      </c>
      <c r="F281" s="7">
        <v>1</v>
      </c>
      <c r="G281" s="7"/>
      <c r="H281" s="7"/>
      <c r="I281" s="7">
        <v>83</v>
      </c>
      <c r="J281" s="7">
        <v>322</v>
      </c>
      <c r="K281" s="29" t="s">
        <v>767</v>
      </c>
      <c r="L281" s="6"/>
      <c r="M281" s="6"/>
    </row>
    <row r="282" spans="1:13" ht="44.25">
      <c r="A282" s="5">
        <v>281</v>
      </c>
      <c r="B282" s="5" t="s">
        <v>182</v>
      </c>
      <c r="C282" s="5" t="s">
        <v>761</v>
      </c>
      <c r="D282" s="101" t="s">
        <v>768</v>
      </c>
      <c r="E282" s="7"/>
      <c r="F282" s="7">
        <v>1</v>
      </c>
      <c r="G282" s="7"/>
      <c r="H282" s="7"/>
      <c r="I282" s="7">
        <v>22</v>
      </c>
      <c r="J282" s="7">
        <v>95</v>
      </c>
      <c r="K282" s="29" t="s">
        <v>29</v>
      </c>
      <c r="L282" s="6"/>
      <c r="M282" s="6"/>
    </row>
    <row r="283" spans="1:13">
      <c r="A283" s="5">
        <v>282</v>
      </c>
      <c r="B283" s="5" t="s">
        <v>32</v>
      </c>
      <c r="C283" s="63" t="s">
        <v>769</v>
      </c>
      <c r="D283" s="88" t="s">
        <v>770</v>
      </c>
      <c r="E283" s="13"/>
      <c r="F283" s="7">
        <v>1</v>
      </c>
      <c r="G283" s="13"/>
      <c r="H283" s="7">
        <v>3</v>
      </c>
      <c r="I283" s="61">
        <v>80</v>
      </c>
      <c r="J283" s="61">
        <v>238</v>
      </c>
      <c r="K283" s="5" t="s">
        <v>771</v>
      </c>
      <c r="L283" s="92"/>
      <c r="M283" s="92"/>
    </row>
    <row r="284" spans="1:13">
      <c r="A284" s="5">
        <v>283</v>
      </c>
      <c r="B284" s="5" t="s">
        <v>32</v>
      </c>
      <c r="C284" s="63" t="s">
        <v>769</v>
      </c>
      <c r="D284" s="88" t="s">
        <v>772</v>
      </c>
      <c r="E284" s="13"/>
      <c r="F284" s="7">
        <v>1</v>
      </c>
      <c r="G284" s="13"/>
      <c r="H284" s="7">
        <v>2</v>
      </c>
      <c r="I284" s="61">
        <v>84</v>
      </c>
      <c r="J284" s="61">
        <v>241</v>
      </c>
      <c r="K284" s="5" t="s">
        <v>771</v>
      </c>
      <c r="L284" s="102"/>
      <c r="M284" s="92"/>
    </row>
    <row r="285" spans="1:13">
      <c r="A285" s="5">
        <v>284</v>
      </c>
      <c r="B285" s="5" t="s">
        <v>32</v>
      </c>
      <c r="C285" s="63" t="s">
        <v>769</v>
      </c>
      <c r="D285" s="88" t="s">
        <v>773</v>
      </c>
      <c r="E285" s="7">
        <v>1</v>
      </c>
      <c r="F285" s="7">
        <v>1</v>
      </c>
      <c r="G285" s="13"/>
      <c r="H285" s="7">
        <v>2</v>
      </c>
      <c r="I285" s="61">
        <v>62</v>
      </c>
      <c r="J285" s="61">
        <v>220</v>
      </c>
      <c r="K285" s="5" t="s">
        <v>774</v>
      </c>
      <c r="L285" s="102"/>
      <c r="M285" s="92"/>
    </row>
    <row r="286" spans="1:13">
      <c r="A286" s="5">
        <v>285</v>
      </c>
      <c r="B286" s="5" t="s">
        <v>32</v>
      </c>
      <c r="C286" s="5" t="s">
        <v>622</v>
      </c>
      <c r="D286" s="103" t="s">
        <v>775</v>
      </c>
      <c r="E286" s="32"/>
      <c r="F286" s="7">
        <v>1</v>
      </c>
      <c r="G286" s="32"/>
      <c r="H286" s="104">
        <v>3</v>
      </c>
      <c r="I286" s="104">
        <v>321</v>
      </c>
      <c r="J286" s="14">
        <v>1842</v>
      </c>
      <c r="K286" s="105" t="s">
        <v>776</v>
      </c>
      <c r="L286" s="106" t="s">
        <v>777</v>
      </c>
      <c r="M286" s="107" t="s">
        <v>468</v>
      </c>
    </row>
    <row r="287" spans="1:13">
      <c r="A287" s="5">
        <v>286</v>
      </c>
      <c r="B287" s="5" t="s">
        <v>32</v>
      </c>
      <c r="C287" s="5" t="s">
        <v>622</v>
      </c>
      <c r="D287" s="103" t="s">
        <v>778</v>
      </c>
      <c r="E287" s="32"/>
      <c r="F287" s="7">
        <v>1</v>
      </c>
      <c r="G287" s="32"/>
      <c r="H287" s="104">
        <v>3</v>
      </c>
      <c r="I287" s="104">
        <v>137</v>
      </c>
      <c r="J287" s="14">
        <v>1525</v>
      </c>
      <c r="K287" s="105" t="s">
        <v>779</v>
      </c>
      <c r="L287" s="106" t="s">
        <v>780</v>
      </c>
      <c r="M287" s="107" t="s">
        <v>781</v>
      </c>
    </row>
    <row r="288" spans="1:13">
      <c r="A288" s="5">
        <v>287</v>
      </c>
      <c r="B288" s="5" t="s">
        <v>32</v>
      </c>
      <c r="C288" s="5" t="s">
        <v>622</v>
      </c>
      <c r="D288" s="103" t="s">
        <v>782</v>
      </c>
      <c r="E288" s="32"/>
      <c r="F288" s="7">
        <v>1</v>
      </c>
      <c r="G288" s="32"/>
      <c r="H288" s="104">
        <v>3</v>
      </c>
      <c r="I288" s="104">
        <v>322</v>
      </c>
      <c r="J288" s="14">
        <v>1900</v>
      </c>
      <c r="K288" s="105" t="s">
        <v>783</v>
      </c>
      <c r="L288" s="106" t="s">
        <v>780</v>
      </c>
      <c r="M288" s="107" t="s">
        <v>781</v>
      </c>
    </row>
    <row r="289" spans="1:13">
      <c r="A289" s="5">
        <v>288</v>
      </c>
      <c r="B289" s="5" t="s">
        <v>32</v>
      </c>
      <c r="C289" s="5" t="s">
        <v>622</v>
      </c>
      <c r="D289" s="103" t="s">
        <v>784</v>
      </c>
      <c r="E289" s="32"/>
      <c r="F289" s="7">
        <v>1</v>
      </c>
      <c r="G289" s="32"/>
      <c r="H289" s="104">
        <v>1</v>
      </c>
      <c r="I289" s="104">
        <v>129</v>
      </c>
      <c r="J289" s="14">
        <v>685</v>
      </c>
      <c r="K289" s="105" t="s">
        <v>776</v>
      </c>
      <c r="L289" s="106" t="s">
        <v>777</v>
      </c>
      <c r="M289" s="107" t="s">
        <v>468</v>
      </c>
    </row>
    <row r="290" spans="1:13" s="1" customFormat="1" ht="43.5">
      <c r="A290" s="5">
        <v>289</v>
      </c>
      <c r="B290" s="5" t="s">
        <v>32</v>
      </c>
      <c r="C290" s="5" t="s">
        <v>785</v>
      </c>
      <c r="D290" s="6" t="s">
        <v>786</v>
      </c>
      <c r="E290" s="7"/>
      <c r="F290" s="7">
        <v>1</v>
      </c>
      <c r="G290" s="7"/>
      <c r="H290" s="7">
        <v>1</v>
      </c>
      <c r="I290" s="7">
        <v>116</v>
      </c>
      <c r="J290" s="7">
        <v>580</v>
      </c>
      <c r="K290" s="5" t="s">
        <v>787</v>
      </c>
      <c r="L290" s="6" t="s">
        <v>788</v>
      </c>
      <c r="M290" s="6" t="s">
        <v>789</v>
      </c>
    </row>
    <row r="291" spans="1:13" ht="43.5">
      <c r="A291" s="5">
        <v>290</v>
      </c>
      <c r="B291" s="5" t="s">
        <v>32</v>
      </c>
      <c r="C291" s="63" t="s">
        <v>785</v>
      </c>
      <c r="D291" s="6" t="s">
        <v>790</v>
      </c>
      <c r="E291" s="7"/>
      <c r="F291" s="7">
        <v>1</v>
      </c>
      <c r="G291" s="7"/>
      <c r="H291" s="7">
        <v>1</v>
      </c>
      <c r="I291" s="7">
        <v>131</v>
      </c>
      <c r="J291" s="7">
        <v>665</v>
      </c>
      <c r="K291" s="5" t="s">
        <v>787</v>
      </c>
      <c r="L291" s="6" t="s">
        <v>791</v>
      </c>
      <c r="M291" s="6" t="s">
        <v>792</v>
      </c>
    </row>
    <row r="292" spans="1:13">
      <c r="A292" s="5">
        <v>291</v>
      </c>
      <c r="B292" s="63" t="s">
        <v>368</v>
      </c>
      <c r="C292" s="63" t="s">
        <v>793</v>
      </c>
      <c r="D292" s="6" t="s">
        <v>794</v>
      </c>
      <c r="E292" s="7"/>
      <c r="F292" s="7">
        <v>1</v>
      </c>
      <c r="G292" s="7"/>
      <c r="H292" s="7"/>
      <c r="I292" s="7">
        <v>203</v>
      </c>
      <c r="J292" s="7">
        <v>572</v>
      </c>
      <c r="K292" s="5" t="s">
        <v>29</v>
      </c>
      <c r="L292" s="6" t="s">
        <v>795</v>
      </c>
      <c r="M292" s="6" t="s">
        <v>796</v>
      </c>
    </row>
    <row r="293" spans="1:13">
      <c r="A293" s="5">
        <v>292</v>
      </c>
      <c r="B293" s="63" t="s">
        <v>368</v>
      </c>
      <c r="C293" s="63" t="s">
        <v>793</v>
      </c>
      <c r="D293" s="6" t="s">
        <v>797</v>
      </c>
      <c r="E293" s="7"/>
      <c r="F293" s="7">
        <v>1</v>
      </c>
      <c r="G293" s="7"/>
      <c r="H293" s="7"/>
      <c r="I293" s="7">
        <v>143</v>
      </c>
      <c r="J293" s="7">
        <v>578</v>
      </c>
      <c r="K293" s="5" t="s">
        <v>29</v>
      </c>
      <c r="L293" s="6" t="s">
        <v>795</v>
      </c>
      <c r="M293" s="6" t="s">
        <v>796</v>
      </c>
    </row>
    <row r="294" spans="1:13">
      <c r="A294" s="5">
        <v>293</v>
      </c>
      <c r="B294" s="63" t="s">
        <v>368</v>
      </c>
      <c r="C294" s="63" t="s">
        <v>793</v>
      </c>
      <c r="D294" s="6" t="s">
        <v>798</v>
      </c>
      <c r="E294" s="7"/>
      <c r="F294" s="7">
        <v>1</v>
      </c>
      <c r="G294" s="7"/>
      <c r="H294" s="7">
        <v>4</v>
      </c>
      <c r="I294" s="7">
        <v>156</v>
      </c>
      <c r="J294" s="7">
        <v>459</v>
      </c>
      <c r="K294" s="5" t="s">
        <v>29</v>
      </c>
      <c r="L294" s="6" t="s">
        <v>795</v>
      </c>
      <c r="M294" s="6" t="s">
        <v>799</v>
      </c>
    </row>
    <row r="295" spans="1:13">
      <c r="A295" s="5">
        <v>294</v>
      </c>
      <c r="B295" s="63" t="s">
        <v>368</v>
      </c>
      <c r="C295" s="63" t="s">
        <v>793</v>
      </c>
      <c r="D295" s="6" t="s">
        <v>800</v>
      </c>
      <c r="E295" s="7"/>
      <c r="F295" s="7">
        <v>1</v>
      </c>
      <c r="G295" s="7"/>
      <c r="H295" s="7"/>
      <c r="I295" s="7">
        <v>112</v>
      </c>
      <c r="J295" s="7">
        <v>395</v>
      </c>
      <c r="K295" s="5" t="s">
        <v>29</v>
      </c>
      <c r="L295" s="6" t="s">
        <v>795</v>
      </c>
      <c r="M295" s="6" t="s">
        <v>796</v>
      </c>
    </row>
    <row r="296" spans="1:13" ht="43.5">
      <c r="A296" s="5">
        <v>295</v>
      </c>
      <c r="B296" s="5" t="s">
        <v>321</v>
      </c>
      <c r="C296" s="5" t="s">
        <v>801</v>
      </c>
      <c r="D296" s="6" t="s">
        <v>802</v>
      </c>
      <c r="E296" s="108"/>
      <c r="F296" s="7">
        <v>1</v>
      </c>
      <c r="G296" s="5"/>
      <c r="H296" s="5">
        <v>1</v>
      </c>
      <c r="I296" s="5">
        <v>165</v>
      </c>
      <c r="J296" s="5">
        <v>684</v>
      </c>
      <c r="K296" s="5" t="s">
        <v>803</v>
      </c>
      <c r="L296" s="6" t="s">
        <v>147</v>
      </c>
      <c r="M296" s="6" t="s">
        <v>804</v>
      </c>
    </row>
    <row r="297" spans="1:13">
      <c r="A297" s="5">
        <v>296</v>
      </c>
      <c r="B297" s="5" t="s">
        <v>321</v>
      </c>
      <c r="C297" s="5" t="s">
        <v>801</v>
      </c>
      <c r="D297" s="6" t="s">
        <v>805</v>
      </c>
      <c r="E297" s="7">
        <v>1</v>
      </c>
      <c r="F297" s="7">
        <v>1</v>
      </c>
      <c r="G297" s="5"/>
      <c r="H297" s="5">
        <v>1</v>
      </c>
      <c r="I297" s="5">
        <v>182</v>
      </c>
      <c r="J297" s="5">
        <v>881</v>
      </c>
      <c r="K297" s="5" t="s">
        <v>806</v>
      </c>
      <c r="L297" s="6"/>
      <c r="M297" s="6"/>
    </row>
    <row r="298" spans="1:13">
      <c r="A298" s="5">
        <v>297</v>
      </c>
      <c r="B298" s="5" t="s">
        <v>321</v>
      </c>
      <c r="C298" s="5" t="s">
        <v>801</v>
      </c>
      <c r="D298" s="6" t="s">
        <v>807</v>
      </c>
      <c r="E298" s="108"/>
      <c r="F298" s="7">
        <v>1</v>
      </c>
      <c r="G298" s="5"/>
      <c r="H298" s="5">
        <v>1</v>
      </c>
      <c r="I298" s="5">
        <v>125</v>
      </c>
      <c r="J298" s="109">
        <v>528</v>
      </c>
      <c r="K298" s="5" t="s">
        <v>808</v>
      </c>
      <c r="L298" s="6"/>
      <c r="M298" s="6"/>
    </row>
    <row r="299" spans="1:13">
      <c r="A299" s="5">
        <v>298</v>
      </c>
      <c r="B299" s="5" t="s">
        <v>321</v>
      </c>
      <c r="C299" s="63" t="s">
        <v>809</v>
      </c>
      <c r="D299" s="6" t="s">
        <v>810</v>
      </c>
      <c r="E299" s="21">
        <v>1</v>
      </c>
      <c r="F299" s="21">
        <v>1</v>
      </c>
      <c r="G299" s="5"/>
      <c r="H299" s="21">
        <v>1</v>
      </c>
      <c r="I299" s="5">
        <v>161</v>
      </c>
      <c r="J299" s="5">
        <v>630</v>
      </c>
      <c r="K299" s="5" t="s">
        <v>379</v>
      </c>
      <c r="L299" s="6"/>
      <c r="M299" s="6"/>
    </row>
    <row r="300" spans="1:13">
      <c r="A300" s="5">
        <v>299</v>
      </c>
      <c r="B300" s="5" t="s">
        <v>321</v>
      </c>
      <c r="C300" s="63" t="s">
        <v>809</v>
      </c>
      <c r="D300" s="6" t="s">
        <v>811</v>
      </c>
      <c r="E300" s="21">
        <v>1</v>
      </c>
      <c r="F300" s="21">
        <v>1</v>
      </c>
      <c r="G300" s="5"/>
      <c r="H300" s="21">
        <v>1</v>
      </c>
      <c r="I300" s="5">
        <v>165</v>
      </c>
      <c r="J300" s="5">
        <v>627</v>
      </c>
      <c r="K300" s="5" t="s">
        <v>347</v>
      </c>
      <c r="L300" s="6"/>
      <c r="M300" s="6"/>
    </row>
    <row r="301" spans="1:13">
      <c r="A301" s="5">
        <v>300</v>
      </c>
      <c r="B301" s="5" t="s">
        <v>321</v>
      </c>
      <c r="C301" s="63" t="s">
        <v>812</v>
      </c>
      <c r="D301" s="52" t="s">
        <v>813</v>
      </c>
      <c r="E301" s="5"/>
      <c r="F301" s="21">
        <v>1</v>
      </c>
      <c r="G301" s="85"/>
      <c r="H301" s="21">
        <v>4</v>
      </c>
      <c r="I301" s="21">
        <v>830</v>
      </c>
      <c r="J301" s="110">
        <v>3000</v>
      </c>
      <c r="K301" s="21" t="s">
        <v>814</v>
      </c>
      <c r="L301" s="52"/>
      <c r="M301" s="6"/>
    </row>
    <row r="302" spans="1:13">
      <c r="A302" s="5">
        <v>301</v>
      </c>
      <c r="B302" s="5" t="s">
        <v>321</v>
      </c>
      <c r="C302" s="63" t="s">
        <v>812</v>
      </c>
      <c r="D302" s="83" t="s">
        <v>813</v>
      </c>
      <c r="E302" s="21"/>
      <c r="F302" s="21">
        <v>1</v>
      </c>
      <c r="G302" s="21"/>
      <c r="H302" s="21">
        <v>4</v>
      </c>
      <c r="I302" s="21">
        <v>830</v>
      </c>
      <c r="J302" s="110">
        <v>3000</v>
      </c>
      <c r="K302" s="21" t="s">
        <v>814</v>
      </c>
      <c r="L302" s="52"/>
      <c r="M302" s="6"/>
    </row>
    <row r="303" spans="1:13">
      <c r="A303" s="5">
        <v>302</v>
      </c>
      <c r="B303" s="5" t="s">
        <v>321</v>
      </c>
      <c r="C303" s="63" t="s">
        <v>812</v>
      </c>
      <c r="D303" s="83" t="s">
        <v>815</v>
      </c>
      <c r="E303" s="21"/>
      <c r="F303" s="21">
        <v>1</v>
      </c>
      <c r="G303" s="21"/>
      <c r="H303" s="21">
        <v>3</v>
      </c>
      <c r="I303" s="21">
        <v>563</v>
      </c>
      <c r="J303" s="110">
        <v>2000</v>
      </c>
      <c r="K303" s="21" t="s">
        <v>816</v>
      </c>
      <c r="L303" s="52"/>
      <c r="M303" s="6"/>
    </row>
    <row r="304" spans="1:13">
      <c r="A304" s="5">
        <v>303</v>
      </c>
      <c r="B304" s="5" t="s">
        <v>321</v>
      </c>
      <c r="C304" s="63" t="s">
        <v>812</v>
      </c>
      <c r="D304" s="6" t="s">
        <v>817</v>
      </c>
      <c r="E304" s="5"/>
      <c r="F304" s="21">
        <v>1</v>
      </c>
      <c r="G304" s="5"/>
      <c r="H304" s="5">
        <v>2</v>
      </c>
      <c r="I304" s="5">
        <v>340</v>
      </c>
      <c r="J304" s="5">
        <v>900</v>
      </c>
      <c r="K304" s="5" t="s">
        <v>818</v>
      </c>
      <c r="L304" s="6"/>
      <c r="M304" s="6"/>
    </row>
    <row r="305" spans="1:13">
      <c r="A305" s="5">
        <v>304</v>
      </c>
      <c r="B305" s="21" t="s">
        <v>321</v>
      </c>
      <c r="C305" s="111" t="s">
        <v>812</v>
      </c>
      <c r="D305" s="52" t="s">
        <v>819</v>
      </c>
      <c r="E305" s="21"/>
      <c r="F305" s="21">
        <v>1</v>
      </c>
      <c r="G305" s="21"/>
      <c r="H305" s="21">
        <v>2</v>
      </c>
      <c r="I305" s="21">
        <v>250</v>
      </c>
      <c r="J305" s="21">
        <v>490</v>
      </c>
      <c r="K305" s="21" t="s">
        <v>820</v>
      </c>
      <c r="L305" s="52"/>
      <c r="M305" s="52"/>
    </row>
    <row r="306" spans="1:13">
      <c r="A306" s="5">
        <v>305</v>
      </c>
      <c r="B306" s="5" t="s">
        <v>40</v>
      </c>
      <c r="C306" s="5" t="s">
        <v>821</v>
      </c>
      <c r="D306" s="6" t="s">
        <v>822</v>
      </c>
      <c r="E306" s="5"/>
      <c r="F306" s="112">
        <v>1</v>
      </c>
      <c r="G306" s="5"/>
      <c r="H306" s="112">
        <v>1</v>
      </c>
      <c r="I306" s="5">
        <v>132</v>
      </c>
      <c r="J306" s="5">
        <v>442</v>
      </c>
      <c r="K306" s="5" t="s">
        <v>823</v>
      </c>
      <c r="L306" s="6" t="s">
        <v>143</v>
      </c>
      <c r="M306" s="6" t="s">
        <v>824</v>
      </c>
    </row>
    <row r="307" spans="1:13" s="1" customFormat="1" ht="43.5">
      <c r="A307" s="5">
        <v>306</v>
      </c>
      <c r="B307" s="5" t="s">
        <v>139</v>
      </c>
      <c r="C307" s="5" t="s">
        <v>825</v>
      </c>
      <c r="D307" s="6" t="s">
        <v>826</v>
      </c>
      <c r="E307" s="7"/>
      <c r="F307" s="7">
        <v>1</v>
      </c>
      <c r="G307" s="7"/>
      <c r="H307" s="10">
        <v>2</v>
      </c>
      <c r="I307" s="10">
        <v>436</v>
      </c>
      <c r="J307" s="113">
        <v>1208</v>
      </c>
      <c r="K307" s="10" t="s">
        <v>827</v>
      </c>
      <c r="L307" s="6" t="s">
        <v>828</v>
      </c>
      <c r="M307" s="6" t="s">
        <v>829</v>
      </c>
    </row>
    <row r="308" spans="1:13" s="1" customFormat="1" ht="43.5">
      <c r="A308" s="5">
        <v>307</v>
      </c>
      <c r="B308" s="5" t="s">
        <v>139</v>
      </c>
      <c r="C308" s="5" t="s">
        <v>825</v>
      </c>
      <c r="D308" s="6" t="s">
        <v>830</v>
      </c>
      <c r="E308" s="7"/>
      <c r="F308" s="7">
        <v>1</v>
      </c>
      <c r="G308" s="7"/>
      <c r="H308" s="10">
        <v>4</v>
      </c>
      <c r="I308" s="10">
        <v>399</v>
      </c>
      <c r="J308" s="113">
        <v>919</v>
      </c>
      <c r="K308" s="10" t="s">
        <v>831</v>
      </c>
      <c r="L308" s="6" t="s">
        <v>828</v>
      </c>
      <c r="M308" s="6" t="s">
        <v>829</v>
      </c>
    </row>
    <row r="309" spans="1:13" s="1" customFormat="1" ht="43.5">
      <c r="A309" s="5">
        <v>308</v>
      </c>
      <c r="B309" s="5" t="s">
        <v>139</v>
      </c>
      <c r="C309" s="5" t="s">
        <v>825</v>
      </c>
      <c r="D309" s="6" t="s">
        <v>832</v>
      </c>
      <c r="E309" s="7"/>
      <c r="F309" s="7">
        <v>1</v>
      </c>
      <c r="G309" s="7"/>
      <c r="H309" s="10">
        <v>1</v>
      </c>
      <c r="I309" s="10">
        <v>174</v>
      </c>
      <c r="J309" s="113">
        <v>656</v>
      </c>
      <c r="K309" s="10" t="s">
        <v>833</v>
      </c>
      <c r="L309" s="6" t="s">
        <v>828</v>
      </c>
      <c r="M309" s="6" t="s">
        <v>829</v>
      </c>
    </row>
    <row r="310" spans="1:13" ht="43.5">
      <c r="A310" s="5">
        <v>309</v>
      </c>
      <c r="B310" s="5" t="s">
        <v>139</v>
      </c>
      <c r="C310" s="5" t="s">
        <v>834</v>
      </c>
      <c r="D310" s="6" t="s">
        <v>835</v>
      </c>
      <c r="E310" s="7"/>
      <c r="F310" s="7">
        <v>1</v>
      </c>
      <c r="G310" s="7"/>
      <c r="H310" s="5">
        <v>5</v>
      </c>
      <c r="I310" s="5">
        <v>478</v>
      </c>
      <c r="J310" s="5">
        <v>1726</v>
      </c>
      <c r="K310" s="5" t="s">
        <v>29</v>
      </c>
      <c r="L310" s="6" t="s">
        <v>836</v>
      </c>
      <c r="M310" s="6" t="s">
        <v>837</v>
      </c>
    </row>
    <row r="311" spans="1:13">
      <c r="A311" s="5">
        <v>310</v>
      </c>
      <c r="B311" s="5" t="s">
        <v>139</v>
      </c>
      <c r="C311" s="5" t="s">
        <v>834</v>
      </c>
      <c r="D311" s="6" t="s">
        <v>838</v>
      </c>
      <c r="E311" s="7"/>
      <c r="F311" s="7">
        <v>1</v>
      </c>
      <c r="G311" s="7"/>
      <c r="H311" s="5">
        <v>1</v>
      </c>
      <c r="I311" s="5">
        <v>121</v>
      </c>
      <c r="J311" s="5">
        <v>486</v>
      </c>
      <c r="K311" s="5" t="s">
        <v>839</v>
      </c>
      <c r="L311" s="11"/>
      <c r="M311" s="11"/>
    </row>
    <row r="312" spans="1:13">
      <c r="A312" s="5">
        <v>311</v>
      </c>
      <c r="B312" s="5" t="s">
        <v>139</v>
      </c>
      <c r="C312" s="5" t="s">
        <v>834</v>
      </c>
      <c r="D312" s="6" t="s">
        <v>840</v>
      </c>
      <c r="E312" s="7"/>
      <c r="F312" s="7">
        <v>1</v>
      </c>
      <c r="G312" s="7"/>
      <c r="H312" s="5">
        <v>1</v>
      </c>
      <c r="I312" s="5">
        <v>139</v>
      </c>
      <c r="J312" s="5">
        <v>618</v>
      </c>
      <c r="K312" s="5" t="s">
        <v>29</v>
      </c>
      <c r="L312" s="11"/>
      <c r="M312" s="11"/>
    </row>
    <row r="313" spans="1:13" ht="65.25">
      <c r="A313" s="5">
        <v>312</v>
      </c>
      <c r="B313" s="5" t="s">
        <v>139</v>
      </c>
      <c r="C313" s="5" t="s">
        <v>834</v>
      </c>
      <c r="D313" s="6" t="s">
        <v>841</v>
      </c>
      <c r="E313" s="7"/>
      <c r="F313" s="7">
        <v>1</v>
      </c>
      <c r="G313" s="7"/>
      <c r="H313" s="5">
        <v>1</v>
      </c>
      <c r="I313" s="5">
        <v>27</v>
      </c>
      <c r="J313" s="5">
        <v>105</v>
      </c>
      <c r="K313" s="5" t="s">
        <v>29</v>
      </c>
      <c r="L313" s="11"/>
      <c r="M313" s="11"/>
    </row>
    <row r="314" spans="1:13" ht="43.5">
      <c r="A314" s="5">
        <v>313</v>
      </c>
      <c r="B314" s="5" t="s">
        <v>368</v>
      </c>
      <c r="C314" s="5" t="s">
        <v>743</v>
      </c>
      <c r="D314" s="6" t="s">
        <v>744</v>
      </c>
      <c r="E314" s="5"/>
      <c r="F314" s="5">
        <v>1</v>
      </c>
      <c r="G314" s="5"/>
      <c r="H314" s="5">
        <v>1</v>
      </c>
      <c r="I314" s="5">
        <v>92</v>
      </c>
      <c r="J314" s="5">
        <v>353</v>
      </c>
      <c r="K314" s="5" t="s">
        <v>745</v>
      </c>
      <c r="L314" s="6" t="s">
        <v>746</v>
      </c>
      <c r="M314" s="6"/>
    </row>
    <row r="315" spans="1:13">
      <c r="A315" s="5">
        <v>314</v>
      </c>
      <c r="B315" s="5" t="s">
        <v>78</v>
      </c>
      <c r="C315" s="5" t="s">
        <v>842</v>
      </c>
      <c r="D315" s="6" t="s">
        <v>843</v>
      </c>
      <c r="E315" s="108"/>
      <c r="F315" s="5">
        <v>1</v>
      </c>
      <c r="G315" s="5"/>
      <c r="H315" s="5">
        <v>2</v>
      </c>
      <c r="I315" s="5">
        <v>99</v>
      </c>
      <c r="J315" s="114">
        <v>472</v>
      </c>
      <c r="K315" s="5" t="s">
        <v>29</v>
      </c>
      <c r="L315" s="6"/>
      <c r="M315" s="6"/>
    </row>
    <row r="316" spans="1:13">
      <c r="A316" s="5">
        <v>315</v>
      </c>
      <c r="B316" s="5" t="s">
        <v>78</v>
      </c>
      <c r="C316" s="5" t="s">
        <v>842</v>
      </c>
      <c r="D316" s="6" t="s">
        <v>844</v>
      </c>
      <c r="E316" s="108"/>
      <c r="F316" s="5">
        <v>1</v>
      </c>
      <c r="G316" s="5"/>
      <c r="H316" s="5">
        <v>2</v>
      </c>
      <c r="I316" s="5">
        <v>101</v>
      </c>
      <c r="J316" s="114">
        <v>493</v>
      </c>
      <c r="K316" s="5" t="s">
        <v>29</v>
      </c>
      <c r="L316" s="6"/>
      <c r="M316" s="6"/>
    </row>
    <row r="317" spans="1:13">
      <c r="A317" s="5">
        <v>316</v>
      </c>
      <c r="B317" s="5" t="s">
        <v>78</v>
      </c>
      <c r="C317" s="5" t="s">
        <v>842</v>
      </c>
      <c r="D317" s="6" t="s">
        <v>845</v>
      </c>
      <c r="E317" s="108"/>
      <c r="F317" s="5">
        <v>1</v>
      </c>
      <c r="G317" s="5"/>
      <c r="H317" s="5">
        <v>2</v>
      </c>
      <c r="I317" s="5">
        <v>135</v>
      </c>
      <c r="J317" s="5">
        <v>651</v>
      </c>
      <c r="K317" s="5" t="s">
        <v>29</v>
      </c>
      <c r="L317" s="6"/>
      <c r="M317" s="6"/>
    </row>
    <row r="318" spans="1:13">
      <c r="A318" s="5">
        <v>317</v>
      </c>
      <c r="B318" s="5" t="s">
        <v>721</v>
      </c>
      <c r="C318" s="5" t="s">
        <v>846</v>
      </c>
      <c r="D318" s="6" t="s">
        <v>847</v>
      </c>
      <c r="E318" s="108"/>
      <c r="F318" s="5">
        <v>1</v>
      </c>
      <c r="G318" s="5"/>
      <c r="H318" s="5">
        <v>1</v>
      </c>
      <c r="I318" s="5">
        <v>96</v>
      </c>
      <c r="J318" s="5">
        <v>396</v>
      </c>
      <c r="K318" s="5" t="s">
        <v>219</v>
      </c>
      <c r="L318" s="6" t="s">
        <v>848</v>
      </c>
      <c r="M318" s="6" t="s">
        <v>849</v>
      </c>
    </row>
    <row r="319" spans="1:13">
      <c r="A319" s="5">
        <v>318</v>
      </c>
      <c r="B319" s="5" t="s">
        <v>721</v>
      </c>
      <c r="C319" s="5" t="s">
        <v>846</v>
      </c>
      <c r="D319" s="6" t="s">
        <v>850</v>
      </c>
      <c r="E319" s="108"/>
      <c r="F319" s="5">
        <v>1</v>
      </c>
      <c r="G319" s="5"/>
      <c r="H319" s="5">
        <v>1</v>
      </c>
      <c r="I319" s="5">
        <v>399</v>
      </c>
      <c r="J319" s="5">
        <v>842</v>
      </c>
      <c r="K319" s="5" t="s">
        <v>851</v>
      </c>
      <c r="L319" s="6" t="s">
        <v>852</v>
      </c>
      <c r="M319" s="6" t="s">
        <v>853</v>
      </c>
    </row>
    <row r="320" spans="1:13">
      <c r="A320" s="5">
        <v>319</v>
      </c>
      <c r="B320" s="5" t="s">
        <v>721</v>
      </c>
      <c r="C320" s="5" t="s">
        <v>854</v>
      </c>
      <c r="D320" s="6" t="s">
        <v>855</v>
      </c>
      <c r="E320" s="5"/>
      <c r="F320" s="5">
        <v>1</v>
      </c>
      <c r="G320" s="5"/>
      <c r="H320" s="5">
        <v>1</v>
      </c>
      <c r="I320" s="5">
        <v>106</v>
      </c>
      <c r="J320" s="5">
        <v>348</v>
      </c>
      <c r="K320" s="5" t="s">
        <v>856</v>
      </c>
      <c r="L320" s="6"/>
      <c r="M320" s="6"/>
    </row>
    <row r="321" spans="1:13">
      <c r="A321" s="5">
        <v>320</v>
      </c>
      <c r="B321" s="5" t="s">
        <v>721</v>
      </c>
      <c r="C321" s="5" t="s">
        <v>854</v>
      </c>
      <c r="D321" s="6" t="s">
        <v>857</v>
      </c>
      <c r="E321" s="5"/>
      <c r="F321" s="5">
        <v>1</v>
      </c>
      <c r="G321" s="5"/>
      <c r="H321" s="5">
        <v>1</v>
      </c>
      <c r="I321" s="5">
        <v>112</v>
      </c>
      <c r="J321" s="5">
        <v>400</v>
      </c>
      <c r="K321" s="5" t="s">
        <v>856</v>
      </c>
      <c r="L321" s="6"/>
      <c r="M321" s="6"/>
    </row>
    <row r="322" spans="1:13">
      <c r="A322" s="5">
        <v>321</v>
      </c>
      <c r="B322" s="5" t="s">
        <v>721</v>
      </c>
      <c r="C322" s="5" t="s">
        <v>854</v>
      </c>
      <c r="D322" s="6" t="s">
        <v>858</v>
      </c>
      <c r="E322" s="5"/>
      <c r="F322" s="5">
        <v>1</v>
      </c>
      <c r="G322" s="5"/>
      <c r="H322" s="5">
        <v>1</v>
      </c>
      <c r="I322" s="5">
        <v>88</v>
      </c>
      <c r="J322" s="5">
        <v>357</v>
      </c>
      <c r="K322" s="5" t="s">
        <v>859</v>
      </c>
      <c r="L322" s="6"/>
      <c r="M322" s="6"/>
    </row>
    <row r="323" spans="1:13">
      <c r="A323" s="5">
        <v>322</v>
      </c>
      <c r="B323" s="5" t="s">
        <v>721</v>
      </c>
      <c r="C323" s="5" t="s">
        <v>854</v>
      </c>
      <c r="D323" s="6" t="s">
        <v>860</v>
      </c>
      <c r="E323" s="5"/>
      <c r="F323" s="5">
        <v>1</v>
      </c>
      <c r="G323" s="5"/>
      <c r="H323" s="5">
        <v>1</v>
      </c>
      <c r="I323" s="5">
        <v>156</v>
      </c>
      <c r="J323" s="5">
        <v>603</v>
      </c>
      <c r="K323" s="5" t="s">
        <v>861</v>
      </c>
      <c r="L323" s="6"/>
      <c r="M323" s="6"/>
    </row>
    <row r="324" spans="1:13">
      <c r="A324" s="5">
        <v>323</v>
      </c>
      <c r="B324" s="5" t="s">
        <v>721</v>
      </c>
      <c r="C324" s="5" t="s">
        <v>854</v>
      </c>
      <c r="D324" s="6" t="s">
        <v>862</v>
      </c>
      <c r="E324" s="5"/>
      <c r="F324" s="5">
        <v>1</v>
      </c>
      <c r="G324" s="5"/>
      <c r="H324" s="5">
        <v>1</v>
      </c>
      <c r="I324" s="5">
        <v>201</v>
      </c>
      <c r="J324" s="5">
        <v>778</v>
      </c>
      <c r="K324" s="5" t="s">
        <v>863</v>
      </c>
      <c r="L324" s="6"/>
      <c r="M324" s="6"/>
    </row>
    <row r="325" spans="1:13">
      <c r="A325" s="5">
        <v>324</v>
      </c>
      <c r="B325" s="5" t="s">
        <v>721</v>
      </c>
      <c r="C325" s="5" t="s">
        <v>854</v>
      </c>
      <c r="D325" s="6" t="s">
        <v>864</v>
      </c>
      <c r="E325" s="5"/>
      <c r="F325" s="5">
        <v>1</v>
      </c>
      <c r="G325" s="5"/>
      <c r="H325" s="5">
        <v>1</v>
      </c>
      <c r="I325" s="5">
        <v>175</v>
      </c>
      <c r="J325" s="5">
        <v>715</v>
      </c>
      <c r="K325" s="5" t="s">
        <v>865</v>
      </c>
      <c r="L325" s="6"/>
      <c r="M325" s="6"/>
    </row>
    <row r="326" spans="1:13">
      <c r="A326" s="5">
        <v>325</v>
      </c>
      <c r="B326" s="5" t="s">
        <v>721</v>
      </c>
      <c r="C326" s="5" t="s">
        <v>854</v>
      </c>
      <c r="D326" s="6" t="s">
        <v>855</v>
      </c>
      <c r="E326" s="5"/>
      <c r="F326" s="5">
        <v>1</v>
      </c>
      <c r="G326" s="5"/>
      <c r="H326" s="5">
        <v>1</v>
      </c>
      <c r="I326" s="5">
        <v>100</v>
      </c>
      <c r="J326" s="5">
        <v>389</v>
      </c>
      <c r="K326" s="5" t="s">
        <v>856</v>
      </c>
      <c r="L326" s="6"/>
      <c r="M326" s="6"/>
    </row>
    <row r="327" spans="1:13">
      <c r="A327" s="5">
        <v>326</v>
      </c>
      <c r="B327" s="5" t="s">
        <v>721</v>
      </c>
      <c r="C327" s="5" t="s">
        <v>866</v>
      </c>
      <c r="D327" s="6" t="s">
        <v>867</v>
      </c>
      <c r="E327" s="5">
        <v>1</v>
      </c>
      <c r="F327" s="5"/>
      <c r="G327" s="5"/>
      <c r="H327" s="5">
        <v>1</v>
      </c>
      <c r="I327" s="5">
        <v>98</v>
      </c>
      <c r="J327" s="5"/>
      <c r="K327" s="5" t="s">
        <v>868</v>
      </c>
      <c r="L327" s="6"/>
      <c r="M327" s="6"/>
    </row>
    <row r="328" spans="1:13">
      <c r="A328" s="5">
        <v>327</v>
      </c>
      <c r="B328" s="5" t="s">
        <v>721</v>
      </c>
      <c r="C328" s="5" t="s">
        <v>866</v>
      </c>
      <c r="D328" s="6" t="s">
        <v>869</v>
      </c>
      <c r="E328" s="5"/>
      <c r="F328" s="5">
        <v>1</v>
      </c>
      <c r="G328" s="5"/>
      <c r="H328" s="5">
        <v>1</v>
      </c>
      <c r="I328" s="5">
        <v>212</v>
      </c>
      <c r="J328" s="5"/>
      <c r="K328" s="5" t="s">
        <v>870</v>
      </c>
      <c r="L328" s="6" t="s">
        <v>871</v>
      </c>
      <c r="M328" s="6"/>
    </row>
    <row r="329" spans="1:13">
      <c r="A329" s="5">
        <v>328</v>
      </c>
      <c r="B329" s="5" t="s">
        <v>721</v>
      </c>
      <c r="C329" s="5" t="s">
        <v>866</v>
      </c>
      <c r="D329" s="6" t="s">
        <v>872</v>
      </c>
      <c r="E329" s="5"/>
      <c r="F329" s="5">
        <v>1</v>
      </c>
      <c r="G329" s="5"/>
      <c r="H329" s="5">
        <v>1</v>
      </c>
      <c r="I329" s="5">
        <v>188</v>
      </c>
      <c r="J329" s="5"/>
      <c r="K329" s="5" t="s">
        <v>873</v>
      </c>
      <c r="L329" s="6" t="s">
        <v>874</v>
      </c>
      <c r="M329" s="6"/>
    </row>
    <row r="330" spans="1:13">
      <c r="A330" s="5">
        <v>329</v>
      </c>
      <c r="B330" s="5" t="s">
        <v>721</v>
      </c>
      <c r="C330" s="5" t="s">
        <v>866</v>
      </c>
      <c r="D330" s="6" t="s">
        <v>875</v>
      </c>
      <c r="E330" s="5"/>
      <c r="F330" s="5">
        <v>1</v>
      </c>
      <c r="G330" s="5"/>
      <c r="H330" s="5">
        <v>2</v>
      </c>
      <c r="I330" s="5">
        <v>248</v>
      </c>
      <c r="J330" s="5"/>
      <c r="K330" s="5" t="s">
        <v>876</v>
      </c>
      <c r="L330" s="11"/>
      <c r="M330" s="6"/>
    </row>
    <row r="331" spans="1:13">
      <c r="A331" s="5">
        <v>330</v>
      </c>
      <c r="B331" s="5" t="s">
        <v>10</v>
      </c>
      <c r="C331" s="5" t="s">
        <v>877</v>
      </c>
      <c r="D331" s="6" t="s">
        <v>878</v>
      </c>
      <c r="E331" s="5"/>
      <c r="F331" s="5">
        <v>1</v>
      </c>
      <c r="G331" s="5"/>
      <c r="H331" s="42">
        <v>4</v>
      </c>
      <c r="I331" s="42">
        <v>754</v>
      </c>
      <c r="J331" s="115">
        <v>2542</v>
      </c>
      <c r="K331" s="5" t="s">
        <v>76</v>
      </c>
      <c r="L331" s="11" t="s">
        <v>879</v>
      </c>
      <c r="M331" s="11" t="s">
        <v>880</v>
      </c>
    </row>
    <row r="332" spans="1:13">
      <c r="A332" s="5">
        <v>331</v>
      </c>
      <c r="B332" s="5" t="s">
        <v>10</v>
      </c>
      <c r="C332" s="5" t="s">
        <v>877</v>
      </c>
      <c r="D332" s="6" t="s">
        <v>881</v>
      </c>
      <c r="E332" s="5"/>
      <c r="F332" s="5">
        <v>1</v>
      </c>
      <c r="G332" s="5"/>
      <c r="H332" s="42">
        <v>4</v>
      </c>
      <c r="I332" s="42">
        <v>336</v>
      </c>
      <c r="J332" s="115">
        <v>1325</v>
      </c>
      <c r="K332" s="5" t="s">
        <v>882</v>
      </c>
      <c r="L332" s="11" t="s">
        <v>883</v>
      </c>
      <c r="M332" s="11" t="s">
        <v>884</v>
      </c>
    </row>
    <row r="333" spans="1:13">
      <c r="A333" s="5">
        <v>332</v>
      </c>
      <c r="B333" s="5" t="s">
        <v>10</v>
      </c>
      <c r="C333" s="5" t="s">
        <v>877</v>
      </c>
      <c r="D333" s="88" t="s">
        <v>885</v>
      </c>
      <c r="E333" s="63"/>
      <c r="F333" s="5">
        <v>1</v>
      </c>
      <c r="G333" s="63"/>
      <c r="H333" s="42">
        <v>2</v>
      </c>
      <c r="I333" s="42">
        <v>357</v>
      </c>
      <c r="J333" s="115">
        <v>1111</v>
      </c>
      <c r="K333" s="63" t="s">
        <v>886</v>
      </c>
      <c r="L333" s="11" t="s">
        <v>879</v>
      </c>
      <c r="M333" s="88" t="s">
        <v>887</v>
      </c>
    </row>
    <row r="334" spans="1:13">
      <c r="A334" s="5">
        <v>333</v>
      </c>
      <c r="B334" s="5" t="s">
        <v>10</v>
      </c>
      <c r="C334" s="5" t="s">
        <v>877</v>
      </c>
      <c r="D334" s="88" t="s">
        <v>888</v>
      </c>
      <c r="E334" s="63"/>
      <c r="F334" s="5">
        <v>1</v>
      </c>
      <c r="G334" s="63"/>
      <c r="H334" s="42">
        <v>3</v>
      </c>
      <c r="I334" s="42">
        <v>229</v>
      </c>
      <c r="J334" s="42">
        <v>446</v>
      </c>
      <c r="K334" s="63" t="s">
        <v>581</v>
      </c>
      <c r="L334" s="11" t="s">
        <v>879</v>
      </c>
      <c r="M334" s="88" t="s">
        <v>887</v>
      </c>
    </row>
    <row r="335" spans="1:13" ht="43.5">
      <c r="A335" s="5">
        <v>334</v>
      </c>
      <c r="B335" s="5" t="s">
        <v>10</v>
      </c>
      <c r="C335" s="5" t="s">
        <v>889</v>
      </c>
      <c r="D335" s="11" t="s">
        <v>890</v>
      </c>
      <c r="E335" s="5"/>
      <c r="F335" s="5">
        <v>1</v>
      </c>
      <c r="G335" s="5"/>
      <c r="H335" s="5">
        <v>4</v>
      </c>
      <c r="I335" s="5">
        <v>563</v>
      </c>
      <c r="J335" s="5"/>
      <c r="K335" s="5" t="s">
        <v>891</v>
      </c>
      <c r="L335" s="6" t="s">
        <v>892</v>
      </c>
      <c r="M335" s="6"/>
    </row>
    <row r="336" spans="1:13" ht="43.5">
      <c r="A336" s="5">
        <v>335</v>
      </c>
      <c r="B336" s="5" t="s">
        <v>10</v>
      </c>
      <c r="C336" s="5" t="s">
        <v>889</v>
      </c>
      <c r="D336" s="11" t="s">
        <v>893</v>
      </c>
      <c r="E336" s="5"/>
      <c r="F336" s="5">
        <v>1</v>
      </c>
      <c r="G336" s="5"/>
      <c r="H336" s="5">
        <v>4</v>
      </c>
      <c r="I336" s="5">
        <v>563</v>
      </c>
      <c r="J336" s="5"/>
      <c r="K336" s="5" t="s">
        <v>891</v>
      </c>
      <c r="L336" s="6" t="s">
        <v>892</v>
      </c>
      <c r="M336" s="6"/>
    </row>
    <row r="337" spans="1:13" ht="43.5">
      <c r="A337" s="5">
        <v>336</v>
      </c>
      <c r="B337" s="5" t="s">
        <v>10</v>
      </c>
      <c r="C337" s="5" t="s">
        <v>889</v>
      </c>
      <c r="D337" s="11" t="s">
        <v>890</v>
      </c>
      <c r="E337" s="5"/>
      <c r="F337" s="5">
        <v>1</v>
      </c>
      <c r="G337" s="5"/>
      <c r="H337" s="5">
        <v>3</v>
      </c>
      <c r="I337" s="5">
        <v>411</v>
      </c>
      <c r="J337" s="5"/>
      <c r="K337" s="5" t="s">
        <v>891</v>
      </c>
      <c r="L337" s="6" t="s">
        <v>892</v>
      </c>
      <c r="M337" s="6"/>
    </row>
    <row r="338" spans="1:13" ht="43.5">
      <c r="A338" s="5">
        <v>337</v>
      </c>
      <c r="B338" s="5" t="s">
        <v>10</v>
      </c>
      <c r="C338" s="5" t="s">
        <v>889</v>
      </c>
      <c r="D338" s="11" t="s">
        <v>894</v>
      </c>
      <c r="E338" s="5"/>
      <c r="F338" s="5">
        <v>1</v>
      </c>
      <c r="G338" s="5"/>
      <c r="H338" s="5">
        <v>3</v>
      </c>
      <c r="I338" s="5">
        <v>435</v>
      </c>
      <c r="J338" s="5"/>
      <c r="K338" s="5" t="s">
        <v>895</v>
      </c>
      <c r="L338" s="6" t="s">
        <v>892</v>
      </c>
      <c r="M338" s="6"/>
    </row>
    <row r="339" spans="1:13" ht="43.5">
      <c r="A339" s="5">
        <v>338</v>
      </c>
      <c r="B339" s="5" t="s">
        <v>10</v>
      </c>
      <c r="C339" s="5" t="s">
        <v>889</v>
      </c>
      <c r="D339" s="11" t="s">
        <v>896</v>
      </c>
      <c r="E339" s="5"/>
      <c r="F339" s="5">
        <v>1</v>
      </c>
      <c r="G339" s="5"/>
      <c r="H339" s="5">
        <v>2</v>
      </c>
      <c r="I339" s="5">
        <v>344</v>
      </c>
      <c r="J339" s="5"/>
      <c r="K339" s="5" t="s">
        <v>897</v>
      </c>
      <c r="L339" s="6" t="s">
        <v>892</v>
      </c>
      <c r="M339" s="6"/>
    </row>
    <row r="340" spans="1:13" ht="43.5">
      <c r="A340" s="5">
        <v>339</v>
      </c>
      <c r="B340" s="5" t="s">
        <v>10</v>
      </c>
      <c r="C340" s="5" t="s">
        <v>889</v>
      </c>
      <c r="D340" s="11" t="s">
        <v>894</v>
      </c>
      <c r="E340" s="5"/>
      <c r="F340" s="5">
        <v>1</v>
      </c>
      <c r="G340" s="5"/>
      <c r="H340" s="5">
        <v>6</v>
      </c>
      <c r="I340" s="114">
        <v>1011</v>
      </c>
      <c r="J340" s="5"/>
      <c r="K340" s="5" t="s">
        <v>898</v>
      </c>
      <c r="L340" s="6" t="s">
        <v>892</v>
      </c>
      <c r="M340" s="6"/>
    </row>
    <row r="341" spans="1:13">
      <c r="A341" s="5">
        <v>340</v>
      </c>
      <c r="B341" s="5" t="s">
        <v>10</v>
      </c>
      <c r="C341" s="5" t="s">
        <v>899</v>
      </c>
      <c r="D341" s="6" t="s">
        <v>900</v>
      </c>
      <c r="E341" s="5"/>
      <c r="F341" s="5">
        <v>1</v>
      </c>
      <c r="G341" s="5"/>
      <c r="H341" s="5">
        <v>1</v>
      </c>
      <c r="I341" s="42">
        <v>70</v>
      </c>
      <c r="J341" s="115"/>
      <c r="K341" s="5" t="s">
        <v>901</v>
      </c>
      <c r="L341" s="11" t="s">
        <v>902</v>
      </c>
      <c r="M341" s="11" t="s">
        <v>903</v>
      </c>
    </row>
    <row r="342" spans="1:13">
      <c r="A342" s="5">
        <v>341</v>
      </c>
      <c r="B342" s="5" t="s">
        <v>10</v>
      </c>
      <c r="C342" s="5" t="s">
        <v>899</v>
      </c>
      <c r="D342" s="6" t="s">
        <v>904</v>
      </c>
      <c r="E342" s="5"/>
      <c r="F342" s="5">
        <v>1</v>
      </c>
      <c r="G342" s="5"/>
      <c r="H342" s="5">
        <v>1</v>
      </c>
      <c r="I342" s="42">
        <v>39</v>
      </c>
      <c r="J342" s="115"/>
      <c r="K342" s="5" t="s">
        <v>35</v>
      </c>
      <c r="L342" s="11" t="s">
        <v>902</v>
      </c>
      <c r="M342" s="11" t="s">
        <v>903</v>
      </c>
    </row>
    <row r="343" spans="1:13">
      <c r="A343" s="5">
        <v>342</v>
      </c>
      <c r="B343" s="5" t="s">
        <v>10</v>
      </c>
      <c r="C343" s="5" t="s">
        <v>899</v>
      </c>
      <c r="D343" s="6" t="s">
        <v>905</v>
      </c>
      <c r="E343" s="63"/>
      <c r="F343" s="5">
        <v>1</v>
      </c>
      <c r="G343" s="63"/>
      <c r="H343" s="5">
        <v>1</v>
      </c>
      <c r="I343" s="42">
        <v>168</v>
      </c>
      <c r="J343" s="115"/>
      <c r="K343" s="63" t="s">
        <v>347</v>
      </c>
      <c r="L343" s="11" t="s">
        <v>902</v>
      </c>
      <c r="M343" s="11" t="s">
        <v>903</v>
      </c>
    </row>
    <row r="344" spans="1:13">
      <c r="A344" s="5">
        <v>343</v>
      </c>
      <c r="B344" s="5" t="s">
        <v>10</v>
      </c>
      <c r="C344" s="5" t="s">
        <v>906</v>
      </c>
      <c r="D344" s="6" t="s">
        <v>907</v>
      </c>
      <c r="E344" s="5"/>
      <c r="F344" s="5">
        <v>1</v>
      </c>
      <c r="G344" s="5"/>
      <c r="H344" s="5">
        <v>6</v>
      </c>
      <c r="I344" s="5">
        <v>935</v>
      </c>
      <c r="J344" s="114">
        <v>3342</v>
      </c>
      <c r="K344" s="5" t="s">
        <v>908</v>
      </c>
      <c r="L344" s="6" t="s">
        <v>909</v>
      </c>
      <c r="M344" s="6" t="s">
        <v>910</v>
      </c>
    </row>
    <row r="345" spans="1:13">
      <c r="A345" s="5">
        <v>344</v>
      </c>
      <c r="B345" s="5" t="s">
        <v>10</v>
      </c>
      <c r="C345" s="5" t="s">
        <v>906</v>
      </c>
      <c r="D345" s="6" t="s">
        <v>911</v>
      </c>
      <c r="E345" s="5"/>
      <c r="F345" s="5">
        <v>1</v>
      </c>
      <c r="G345" s="5"/>
      <c r="H345" s="5">
        <v>2</v>
      </c>
      <c r="I345" s="5">
        <v>376</v>
      </c>
      <c r="J345" s="114">
        <v>1235</v>
      </c>
      <c r="K345" s="5" t="s">
        <v>912</v>
      </c>
      <c r="L345" s="6" t="s">
        <v>909</v>
      </c>
      <c r="M345" s="6" t="s">
        <v>910</v>
      </c>
    </row>
    <row r="346" spans="1:13" s="1" customFormat="1">
      <c r="A346" s="5">
        <v>345</v>
      </c>
      <c r="B346" s="5" t="s">
        <v>114</v>
      </c>
      <c r="C346" s="5" t="s">
        <v>913</v>
      </c>
      <c r="D346" s="6" t="s">
        <v>914</v>
      </c>
      <c r="E346" s="5"/>
      <c r="F346" s="5">
        <v>1</v>
      </c>
      <c r="G346" s="5"/>
      <c r="H346" s="5">
        <v>4</v>
      </c>
      <c r="I346" s="5">
        <v>622</v>
      </c>
      <c r="J346" s="5">
        <v>2621</v>
      </c>
      <c r="K346" s="5" t="s">
        <v>915</v>
      </c>
      <c r="L346" s="6" t="s">
        <v>147</v>
      </c>
      <c r="M346" s="6" t="s">
        <v>130</v>
      </c>
    </row>
    <row r="347" spans="1:13">
      <c r="A347" s="5">
        <v>346</v>
      </c>
      <c r="B347" s="5" t="s">
        <v>26</v>
      </c>
      <c r="C347" s="63" t="s">
        <v>916</v>
      </c>
      <c r="D347" s="60" t="s">
        <v>917</v>
      </c>
      <c r="E347" s="39"/>
      <c r="F347" s="39">
        <v>1</v>
      </c>
      <c r="G347" s="39"/>
      <c r="H347" s="39">
        <v>1</v>
      </c>
      <c r="I347" s="39">
        <v>124</v>
      </c>
      <c r="J347" s="39">
        <v>537</v>
      </c>
      <c r="K347" s="39" t="s">
        <v>581</v>
      </c>
      <c r="L347" s="60" t="s">
        <v>918</v>
      </c>
      <c r="M347" s="60" t="s">
        <v>919</v>
      </c>
    </row>
    <row r="348" spans="1:13">
      <c r="A348" s="5">
        <v>347</v>
      </c>
      <c r="B348" s="5" t="s">
        <v>26</v>
      </c>
      <c r="C348" s="63" t="s">
        <v>916</v>
      </c>
      <c r="D348" s="60" t="s">
        <v>917</v>
      </c>
      <c r="E348" s="39"/>
      <c r="F348" s="39">
        <v>1</v>
      </c>
      <c r="G348" s="39"/>
      <c r="H348" s="39">
        <v>1</v>
      </c>
      <c r="I348" s="39">
        <v>142</v>
      </c>
      <c r="J348" s="39">
        <v>533</v>
      </c>
      <c r="K348" s="39" t="s">
        <v>434</v>
      </c>
      <c r="L348" s="60" t="s">
        <v>918</v>
      </c>
      <c r="M348" s="60" t="s">
        <v>919</v>
      </c>
    </row>
    <row r="349" spans="1:13">
      <c r="A349" s="5">
        <v>348</v>
      </c>
      <c r="B349" s="5" t="s">
        <v>26</v>
      </c>
      <c r="C349" s="63" t="s">
        <v>916</v>
      </c>
      <c r="D349" s="60" t="s">
        <v>920</v>
      </c>
      <c r="E349" s="39"/>
      <c r="F349" s="39">
        <v>1</v>
      </c>
      <c r="G349" s="39"/>
      <c r="H349" s="39">
        <v>1</v>
      </c>
      <c r="I349" s="39">
        <v>224</v>
      </c>
      <c r="J349" s="39">
        <v>911</v>
      </c>
      <c r="K349" s="39" t="s">
        <v>347</v>
      </c>
      <c r="L349" s="60" t="s">
        <v>918</v>
      </c>
      <c r="M349" s="60" t="s">
        <v>919</v>
      </c>
    </row>
    <row r="350" spans="1:13">
      <c r="A350" s="5">
        <v>349</v>
      </c>
      <c r="B350" s="5" t="s">
        <v>26</v>
      </c>
      <c r="C350" s="63" t="s">
        <v>916</v>
      </c>
      <c r="D350" s="60" t="s">
        <v>921</v>
      </c>
      <c r="E350" s="39"/>
      <c r="F350" s="39">
        <v>1</v>
      </c>
      <c r="G350" s="39"/>
      <c r="H350" s="39">
        <v>1</v>
      </c>
      <c r="I350" s="39">
        <v>203</v>
      </c>
      <c r="J350" s="39">
        <v>889</v>
      </c>
      <c r="K350" s="39" t="s">
        <v>922</v>
      </c>
      <c r="L350" s="60" t="s">
        <v>918</v>
      </c>
      <c r="M350" s="60" t="s">
        <v>919</v>
      </c>
    </row>
    <row r="351" spans="1:13">
      <c r="A351" s="5">
        <v>350</v>
      </c>
      <c r="B351" s="5" t="s">
        <v>26</v>
      </c>
      <c r="C351" s="63" t="s">
        <v>916</v>
      </c>
      <c r="D351" s="60" t="s">
        <v>923</v>
      </c>
      <c r="E351" s="39"/>
      <c r="F351" s="39">
        <v>1</v>
      </c>
      <c r="G351" s="39"/>
      <c r="H351" s="39">
        <v>2</v>
      </c>
      <c r="I351" s="39">
        <v>146</v>
      </c>
      <c r="J351" s="39">
        <v>570</v>
      </c>
      <c r="K351" s="39" t="s">
        <v>434</v>
      </c>
      <c r="L351" s="60" t="s">
        <v>918</v>
      </c>
      <c r="M351" s="60" t="s">
        <v>919</v>
      </c>
    </row>
    <row r="352" spans="1:13" ht="44.25">
      <c r="A352" s="5">
        <v>351</v>
      </c>
      <c r="B352" s="5" t="s">
        <v>26</v>
      </c>
      <c r="C352" s="5" t="s">
        <v>924</v>
      </c>
      <c r="D352" s="101" t="s">
        <v>925</v>
      </c>
      <c r="E352" s="5"/>
      <c r="F352" s="39">
        <v>1</v>
      </c>
      <c r="G352" s="5"/>
      <c r="H352" s="5">
        <v>1</v>
      </c>
      <c r="I352" s="5">
        <v>133</v>
      </c>
      <c r="J352" s="5">
        <v>275</v>
      </c>
      <c r="K352" s="5" t="s">
        <v>926</v>
      </c>
      <c r="L352" s="101" t="s">
        <v>38</v>
      </c>
      <c r="M352" s="101" t="s">
        <v>927</v>
      </c>
    </row>
    <row r="353" spans="1:13">
      <c r="A353" s="5">
        <v>352</v>
      </c>
      <c r="B353" s="5" t="s">
        <v>26</v>
      </c>
      <c r="C353" s="5" t="s">
        <v>928</v>
      </c>
      <c r="D353" s="6" t="s">
        <v>929</v>
      </c>
      <c r="E353" s="5"/>
      <c r="F353" s="5">
        <v>1</v>
      </c>
      <c r="G353" s="5"/>
      <c r="H353" s="5">
        <v>1</v>
      </c>
      <c r="I353" s="5">
        <v>232</v>
      </c>
      <c r="J353" s="5">
        <v>991</v>
      </c>
      <c r="K353" s="5" t="s">
        <v>29</v>
      </c>
      <c r="L353" s="6"/>
      <c r="M353" s="6"/>
    </row>
    <row r="354" spans="1:13">
      <c r="A354" s="5">
        <v>353</v>
      </c>
      <c r="B354" s="5" t="s">
        <v>26</v>
      </c>
      <c r="C354" s="5" t="s">
        <v>928</v>
      </c>
      <c r="D354" s="6" t="s">
        <v>930</v>
      </c>
      <c r="E354" s="5"/>
      <c r="F354" s="5">
        <v>1</v>
      </c>
      <c r="G354" s="5"/>
      <c r="H354" s="5">
        <v>1</v>
      </c>
      <c r="I354" s="5">
        <v>195</v>
      </c>
      <c r="J354" s="5">
        <v>854</v>
      </c>
      <c r="K354" s="5" t="s">
        <v>29</v>
      </c>
      <c r="L354" s="6"/>
      <c r="M354" s="6"/>
    </row>
    <row r="355" spans="1:13">
      <c r="A355" s="5">
        <v>354</v>
      </c>
      <c r="B355" s="5" t="s">
        <v>26</v>
      </c>
      <c r="C355" s="5" t="s">
        <v>928</v>
      </c>
      <c r="D355" s="6" t="s">
        <v>930</v>
      </c>
      <c r="E355" s="5"/>
      <c r="F355" s="5">
        <v>1</v>
      </c>
      <c r="G355" s="5"/>
      <c r="H355" s="5">
        <v>1</v>
      </c>
      <c r="I355" s="5">
        <v>195</v>
      </c>
      <c r="J355" s="5">
        <v>854</v>
      </c>
      <c r="K355" s="5" t="s">
        <v>29</v>
      </c>
      <c r="L355" s="6"/>
      <c r="M355" s="6"/>
    </row>
    <row r="356" spans="1:13">
      <c r="A356" s="5">
        <v>355</v>
      </c>
      <c r="B356" s="5" t="s">
        <v>159</v>
      </c>
      <c r="C356" s="5" t="s">
        <v>931</v>
      </c>
      <c r="D356" s="6" t="s">
        <v>932</v>
      </c>
      <c r="E356" s="5"/>
      <c r="F356" s="5">
        <v>1</v>
      </c>
      <c r="G356" s="5"/>
      <c r="H356" s="5">
        <v>1</v>
      </c>
      <c r="I356" s="5">
        <v>169</v>
      </c>
      <c r="J356" s="5">
        <v>588</v>
      </c>
      <c r="K356" s="5" t="s">
        <v>76</v>
      </c>
      <c r="L356" s="6"/>
      <c r="M356" s="6"/>
    </row>
    <row r="357" spans="1:13" ht="43.5">
      <c r="A357" s="5">
        <v>356</v>
      </c>
      <c r="B357" s="5" t="s">
        <v>159</v>
      </c>
      <c r="C357" s="5" t="s">
        <v>931</v>
      </c>
      <c r="D357" s="6" t="s">
        <v>933</v>
      </c>
      <c r="E357" s="5"/>
      <c r="F357" s="7">
        <v>1</v>
      </c>
      <c r="G357" s="7"/>
      <c r="H357" s="5">
        <v>1</v>
      </c>
      <c r="I357" s="5">
        <v>181</v>
      </c>
      <c r="J357" s="5">
        <v>692</v>
      </c>
      <c r="K357" s="5" t="s">
        <v>219</v>
      </c>
      <c r="L357" s="6"/>
      <c r="M357" s="6"/>
    </row>
    <row r="358" spans="1:13" ht="43.5">
      <c r="A358" s="5">
        <v>357</v>
      </c>
      <c r="B358" s="5" t="s">
        <v>159</v>
      </c>
      <c r="C358" s="5" t="s">
        <v>931</v>
      </c>
      <c r="D358" s="6" t="s">
        <v>934</v>
      </c>
      <c r="E358" s="5"/>
      <c r="F358" s="7">
        <v>1</v>
      </c>
      <c r="G358" s="7"/>
      <c r="H358" s="5">
        <v>1</v>
      </c>
      <c r="I358" s="5">
        <v>179</v>
      </c>
      <c r="J358" s="5">
        <v>606</v>
      </c>
      <c r="K358" s="5" t="s">
        <v>219</v>
      </c>
      <c r="L358" s="6"/>
      <c r="M358" s="6"/>
    </row>
    <row r="359" spans="1:13" ht="43.5">
      <c r="A359" s="5">
        <v>358</v>
      </c>
      <c r="B359" s="5" t="s">
        <v>159</v>
      </c>
      <c r="C359" s="5" t="s">
        <v>931</v>
      </c>
      <c r="D359" s="6" t="s">
        <v>935</v>
      </c>
      <c r="E359" s="5"/>
      <c r="F359" s="7">
        <v>1</v>
      </c>
      <c r="G359" s="7"/>
      <c r="H359" s="5">
        <v>1</v>
      </c>
      <c r="I359" s="5">
        <v>218</v>
      </c>
      <c r="J359" s="5">
        <v>866</v>
      </c>
      <c r="K359" s="5" t="s">
        <v>219</v>
      </c>
      <c r="L359" s="6"/>
      <c r="M359" s="6"/>
    </row>
    <row r="360" spans="1:13" ht="43.5">
      <c r="A360" s="5">
        <v>359</v>
      </c>
      <c r="B360" s="5" t="s">
        <v>159</v>
      </c>
      <c r="C360" s="5" t="s">
        <v>931</v>
      </c>
      <c r="D360" s="6" t="s">
        <v>936</v>
      </c>
      <c r="E360" s="5"/>
      <c r="F360" s="7">
        <v>1</v>
      </c>
      <c r="G360" s="7"/>
      <c r="H360" s="5">
        <v>1</v>
      </c>
      <c r="I360" s="5">
        <v>103</v>
      </c>
      <c r="J360" s="5">
        <v>398</v>
      </c>
      <c r="K360" s="5" t="s">
        <v>937</v>
      </c>
      <c r="L360" s="6"/>
      <c r="M360" s="6"/>
    </row>
    <row r="361" spans="1:13" ht="43.5">
      <c r="A361" s="5">
        <v>360</v>
      </c>
      <c r="B361" s="5" t="s">
        <v>159</v>
      </c>
      <c r="C361" s="5" t="s">
        <v>931</v>
      </c>
      <c r="D361" s="6" t="s">
        <v>938</v>
      </c>
      <c r="E361" s="5"/>
      <c r="F361" s="7">
        <v>1</v>
      </c>
      <c r="G361" s="7"/>
      <c r="H361" s="5">
        <v>1</v>
      </c>
      <c r="I361" s="5">
        <v>123</v>
      </c>
      <c r="J361" s="5">
        <v>478</v>
      </c>
      <c r="K361" s="5" t="s">
        <v>219</v>
      </c>
      <c r="L361" s="6"/>
      <c r="M361" s="6"/>
    </row>
    <row r="362" spans="1:13" ht="43.5">
      <c r="A362" s="5">
        <v>361</v>
      </c>
      <c r="B362" s="5" t="s">
        <v>159</v>
      </c>
      <c r="C362" s="5" t="s">
        <v>931</v>
      </c>
      <c r="D362" s="6" t="s">
        <v>939</v>
      </c>
      <c r="E362" s="5"/>
      <c r="F362" s="7">
        <v>1</v>
      </c>
      <c r="G362" s="7"/>
      <c r="H362" s="5">
        <v>1</v>
      </c>
      <c r="I362" s="5">
        <v>125</v>
      </c>
      <c r="J362" s="5">
        <v>507</v>
      </c>
      <c r="K362" s="5" t="s">
        <v>940</v>
      </c>
      <c r="L362" s="6"/>
      <c r="M362" s="6"/>
    </row>
    <row r="363" spans="1:13" ht="43.5">
      <c r="A363" s="5">
        <v>362</v>
      </c>
      <c r="B363" s="5" t="s">
        <v>159</v>
      </c>
      <c r="C363" s="5" t="s">
        <v>931</v>
      </c>
      <c r="D363" s="6" t="s">
        <v>941</v>
      </c>
      <c r="E363" s="5"/>
      <c r="F363" s="7">
        <v>1</v>
      </c>
      <c r="G363" s="7"/>
      <c r="H363" s="5">
        <v>1</v>
      </c>
      <c r="I363" s="5">
        <v>183</v>
      </c>
      <c r="J363" s="5">
        <v>703</v>
      </c>
      <c r="K363" s="5" t="s">
        <v>219</v>
      </c>
      <c r="L363" s="6"/>
      <c r="M363" s="6"/>
    </row>
    <row r="364" spans="1:13" ht="65.25">
      <c r="A364" s="5">
        <v>363</v>
      </c>
      <c r="B364" s="5" t="s">
        <v>159</v>
      </c>
      <c r="C364" s="5" t="s">
        <v>942</v>
      </c>
      <c r="D364" s="6" t="s">
        <v>943</v>
      </c>
      <c r="E364" s="116"/>
      <c r="F364" s="10">
        <v>1</v>
      </c>
      <c r="G364" s="10"/>
      <c r="H364" s="10">
        <v>2</v>
      </c>
      <c r="I364" s="113">
        <v>298</v>
      </c>
      <c r="J364" s="113">
        <v>1181</v>
      </c>
      <c r="K364" s="10" t="s">
        <v>219</v>
      </c>
      <c r="L364" s="6" t="s">
        <v>944</v>
      </c>
      <c r="M364" s="6" t="s">
        <v>945</v>
      </c>
    </row>
    <row r="365" spans="1:13" ht="65.25">
      <c r="A365" s="5">
        <v>364</v>
      </c>
      <c r="B365" s="5" t="s">
        <v>159</v>
      </c>
      <c r="C365" s="5" t="s">
        <v>942</v>
      </c>
      <c r="D365" s="6" t="s">
        <v>946</v>
      </c>
      <c r="E365" s="10"/>
      <c r="F365" s="10">
        <v>1</v>
      </c>
      <c r="G365" s="10"/>
      <c r="H365" s="10">
        <v>1</v>
      </c>
      <c r="I365" s="113">
        <v>1020</v>
      </c>
      <c r="J365" s="113">
        <v>219</v>
      </c>
      <c r="K365" s="10" t="s">
        <v>219</v>
      </c>
      <c r="L365" s="6" t="s">
        <v>944</v>
      </c>
      <c r="M365" s="6" t="s">
        <v>945</v>
      </c>
    </row>
    <row r="366" spans="1:13" ht="65.25">
      <c r="A366" s="5">
        <v>365</v>
      </c>
      <c r="B366" s="5" t="s">
        <v>159</v>
      </c>
      <c r="C366" s="5" t="s">
        <v>942</v>
      </c>
      <c r="D366" s="6" t="s">
        <v>947</v>
      </c>
      <c r="E366" s="116"/>
      <c r="F366" s="10">
        <v>1</v>
      </c>
      <c r="G366" s="10"/>
      <c r="H366" s="10">
        <v>1</v>
      </c>
      <c r="I366" s="113">
        <v>165</v>
      </c>
      <c r="J366" s="113">
        <v>719</v>
      </c>
      <c r="K366" s="10" t="s">
        <v>219</v>
      </c>
      <c r="L366" s="6" t="s">
        <v>944</v>
      </c>
      <c r="M366" s="6" t="s">
        <v>945</v>
      </c>
    </row>
    <row r="367" spans="1:13" s="1" customFormat="1">
      <c r="A367" s="5">
        <v>366</v>
      </c>
      <c r="B367" s="5" t="s">
        <v>126</v>
      </c>
      <c r="C367" s="5" t="s">
        <v>948</v>
      </c>
      <c r="D367" s="6" t="s">
        <v>949</v>
      </c>
      <c r="E367" s="5"/>
      <c r="F367" s="5">
        <v>1</v>
      </c>
      <c r="G367" s="7">
        <v>1</v>
      </c>
      <c r="H367" s="5">
        <v>1</v>
      </c>
      <c r="I367" s="5">
        <v>140</v>
      </c>
      <c r="J367" s="5">
        <v>434</v>
      </c>
      <c r="K367" s="5" t="s">
        <v>29</v>
      </c>
      <c r="L367" s="6"/>
      <c r="M367" s="6"/>
    </row>
    <row r="368" spans="1:13" s="1" customFormat="1">
      <c r="A368" s="5">
        <v>367</v>
      </c>
      <c r="B368" s="5" t="s">
        <v>126</v>
      </c>
      <c r="C368" s="5" t="s">
        <v>948</v>
      </c>
      <c r="D368" s="6" t="s">
        <v>950</v>
      </c>
      <c r="E368" s="5"/>
      <c r="F368" s="5">
        <v>1</v>
      </c>
      <c r="G368" s="5"/>
      <c r="H368" s="5">
        <v>1</v>
      </c>
      <c r="I368" s="5">
        <v>174</v>
      </c>
      <c r="J368" s="5">
        <v>536</v>
      </c>
      <c r="K368" s="5" t="s">
        <v>29</v>
      </c>
      <c r="L368" s="6"/>
      <c r="M368" s="6"/>
    </row>
    <row r="369" spans="1:13" s="1" customFormat="1">
      <c r="A369" s="5">
        <v>368</v>
      </c>
      <c r="B369" s="5" t="s">
        <v>126</v>
      </c>
      <c r="C369" s="5" t="s">
        <v>948</v>
      </c>
      <c r="D369" s="6" t="s">
        <v>951</v>
      </c>
      <c r="E369" s="5"/>
      <c r="F369" s="5">
        <v>1</v>
      </c>
      <c r="G369" s="5"/>
      <c r="H369" s="5">
        <v>1</v>
      </c>
      <c r="I369" s="5">
        <v>143</v>
      </c>
      <c r="J369" s="5">
        <v>578</v>
      </c>
      <c r="K369" s="5" t="s">
        <v>29</v>
      </c>
      <c r="L369" s="6"/>
      <c r="M369" s="6"/>
    </row>
    <row r="370" spans="1:13" s="1" customFormat="1">
      <c r="A370" s="5">
        <v>369</v>
      </c>
      <c r="B370" s="5" t="s">
        <v>126</v>
      </c>
      <c r="C370" s="5" t="s">
        <v>948</v>
      </c>
      <c r="D370" s="6" t="s">
        <v>952</v>
      </c>
      <c r="E370" s="5"/>
      <c r="F370" s="5">
        <v>1</v>
      </c>
      <c r="G370" s="5">
        <v>1</v>
      </c>
      <c r="H370" s="5">
        <v>1</v>
      </c>
      <c r="I370" s="5">
        <v>91</v>
      </c>
      <c r="J370" s="5">
        <v>337</v>
      </c>
      <c r="K370" s="5" t="s">
        <v>29</v>
      </c>
      <c r="L370" s="6"/>
      <c r="M370" s="6"/>
    </row>
    <row r="371" spans="1:13" s="1" customFormat="1">
      <c r="A371" s="5">
        <v>370</v>
      </c>
      <c r="B371" s="5" t="s">
        <v>126</v>
      </c>
      <c r="C371" s="5" t="s">
        <v>948</v>
      </c>
      <c r="D371" s="6" t="s">
        <v>953</v>
      </c>
      <c r="E371" s="5"/>
      <c r="F371" s="5">
        <v>1</v>
      </c>
      <c r="G371" s="5"/>
      <c r="H371" s="5">
        <v>1</v>
      </c>
      <c r="I371" s="5">
        <v>82</v>
      </c>
      <c r="J371" s="5">
        <v>319</v>
      </c>
      <c r="K371" s="5" t="s">
        <v>29</v>
      </c>
      <c r="L371" s="6"/>
      <c r="M371" s="6"/>
    </row>
    <row r="372" spans="1:13" ht="43.5">
      <c r="A372" s="5">
        <v>371</v>
      </c>
      <c r="B372" s="5" t="s">
        <v>165</v>
      </c>
      <c r="C372" s="5" t="s">
        <v>731</v>
      </c>
      <c r="D372" s="6" t="s">
        <v>954</v>
      </c>
      <c r="E372" s="117">
        <v>1</v>
      </c>
      <c r="F372" s="117">
        <v>1</v>
      </c>
      <c r="G372" s="5"/>
      <c r="H372" s="5">
        <v>1</v>
      </c>
      <c r="I372" s="5">
        <v>131</v>
      </c>
      <c r="J372" s="5">
        <v>489</v>
      </c>
      <c r="K372" s="5" t="s">
        <v>733</v>
      </c>
      <c r="L372" s="6" t="s">
        <v>734</v>
      </c>
      <c r="M372" s="6" t="s">
        <v>955</v>
      </c>
    </row>
    <row r="373" spans="1:13" ht="43.5">
      <c r="A373" s="5">
        <v>372</v>
      </c>
      <c r="B373" s="5" t="s">
        <v>165</v>
      </c>
      <c r="C373" s="5" t="s">
        <v>731</v>
      </c>
      <c r="D373" s="6" t="s">
        <v>956</v>
      </c>
      <c r="E373" s="5"/>
      <c r="F373" s="117">
        <v>1</v>
      </c>
      <c r="G373" s="5"/>
      <c r="H373" s="5">
        <v>1</v>
      </c>
      <c r="I373" s="5">
        <v>112</v>
      </c>
      <c r="J373" s="5">
        <v>373</v>
      </c>
      <c r="K373" s="5" t="s">
        <v>737</v>
      </c>
      <c r="L373" s="6" t="s">
        <v>738</v>
      </c>
      <c r="M373" s="6" t="s">
        <v>739</v>
      </c>
    </row>
    <row r="374" spans="1:13" ht="43.5">
      <c r="A374" s="5">
        <v>373</v>
      </c>
      <c r="B374" s="5" t="s">
        <v>14</v>
      </c>
      <c r="C374" s="5" t="s">
        <v>957</v>
      </c>
      <c r="D374" s="6" t="s">
        <v>958</v>
      </c>
      <c r="E374" s="118"/>
      <c r="F374" s="117">
        <v>1</v>
      </c>
      <c r="G374" s="118"/>
      <c r="H374" s="5">
        <v>3</v>
      </c>
      <c r="I374" s="5">
        <v>245</v>
      </c>
      <c r="J374" s="5">
        <v>966</v>
      </c>
      <c r="K374" s="5" t="s">
        <v>219</v>
      </c>
      <c r="L374" s="6" t="s">
        <v>959</v>
      </c>
      <c r="M374" s="119"/>
    </row>
    <row r="375" spans="1:13" ht="43.5">
      <c r="A375" s="5">
        <v>374</v>
      </c>
      <c r="B375" s="5" t="s">
        <v>14</v>
      </c>
      <c r="C375" s="5" t="s">
        <v>957</v>
      </c>
      <c r="D375" s="6" t="s">
        <v>960</v>
      </c>
      <c r="E375" s="118"/>
      <c r="F375" s="117">
        <v>1</v>
      </c>
      <c r="G375" s="118"/>
      <c r="H375" s="5">
        <v>3</v>
      </c>
      <c r="I375" s="5">
        <v>333</v>
      </c>
      <c r="J375" s="5">
        <v>1206</v>
      </c>
      <c r="K375" s="5" t="s">
        <v>219</v>
      </c>
      <c r="L375" s="6" t="s">
        <v>959</v>
      </c>
      <c r="M375" s="119"/>
    </row>
    <row r="376" spans="1:13" ht="43.5">
      <c r="A376" s="5">
        <v>375</v>
      </c>
      <c r="B376" s="5" t="s">
        <v>14</v>
      </c>
      <c r="C376" s="5" t="s">
        <v>957</v>
      </c>
      <c r="D376" s="6" t="s">
        <v>961</v>
      </c>
      <c r="E376" s="118"/>
      <c r="F376" s="117">
        <v>1</v>
      </c>
      <c r="G376" s="118"/>
      <c r="H376" s="5">
        <v>2</v>
      </c>
      <c r="I376" s="5">
        <v>266</v>
      </c>
      <c r="J376" s="5">
        <v>1029</v>
      </c>
      <c r="K376" s="5" t="s">
        <v>219</v>
      </c>
      <c r="L376" s="6" t="s">
        <v>959</v>
      </c>
      <c r="M376" s="119"/>
    </row>
    <row r="377" spans="1:13" ht="43.5">
      <c r="A377" s="5">
        <v>376</v>
      </c>
      <c r="B377" s="5" t="s">
        <v>14</v>
      </c>
      <c r="C377" s="5" t="s">
        <v>957</v>
      </c>
      <c r="D377" s="6" t="s">
        <v>962</v>
      </c>
      <c r="E377" s="117">
        <v>1</v>
      </c>
      <c r="F377" s="5"/>
      <c r="G377" s="118"/>
      <c r="H377" s="5">
        <v>1</v>
      </c>
      <c r="I377" s="5">
        <v>83</v>
      </c>
      <c r="J377" s="5">
        <v>338</v>
      </c>
      <c r="K377" s="5" t="s">
        <v>963</v>
      </c>
      <c r="L377" s="6" t="s">
        <v>959</v>
      </c>
      <c r="M377" s="119"/>
    </row>
    <row r="378" spans="1:13" ht="43.5">
      <c r="A378" s="5">
        <v>377</v>
      </c>
      <c r="B378" s="5" t="s">
        <v>14</v>
      </c>
      <c r="C378" s="5" t="s">
        <v>957</v>
      </c>
      <c r="D378" s="6" t="s">
        <v>964</v>
      </c>
      <c r="E378" s="117">
        <v>1</v>
      </c>
      <c r="F378" s="5"/>
      <c r="G378" s="118"/>
      <c r="H378" s="5">
        <v>3</v>
      </c>
      <c r="I378" s="5">
        <v>341</v>
      </c>
      <c r="J378" s="5">
        <v>535</v>
      </c>
      <c r="K378" s="5" t="s">
        <v>963</v>
      </c>
      <c r="L378" s="6" t="s">
        <v>959</v>
      </c>
      <c r="M378" s="119"/>
    </row>
    <row r="379" spans="1:13" ht="65.25">
      <c r="A379" s="5">
        <v>378</v>
      </c>
      <c r="B379" s="5" t="s">
        <v>14</v>
      </c>
      <c r="C379" s="5" t="s">
        <v>965</v>
      </c>
      <c r="D379" s="6" t="s">
        <v>966</v>
      </c>
      <c r="E379" s="118"/>
      <c r="F379" s="117">
        <v>1</v>
      </c>
      <c r="G379" s="118"/>
      <c r="H379" s="5">
        <v>1</v>
      </c>
      <c r="I379" s="5">
        <v>92</v>
      </c>
      <c r="J379" s="5">
        <v>380</v>
      </c>
      <c r="K379" s="5" t="s">
        <v>967</v>
      </c>
      <c r="L379" s="6" t="s">
        <v>968</v>
      </c>
      <c r="M379" s="119"/>
    </row>
    <row r="380" spans="1:13" ht="43.5">
      <c r="A380" s="5">
        <v>379</v>
      </c>
      <c r="B380" s="5" t="s">
        <v>14</v>
      </c>
      <c r="C380" s="5" t="s">
        <v>969</v>
      </c>
      <c r="D380" s="6" t="s">
        <v>970</v>
      </c>
      <c r="E380" s="118"/>
      <c r="F380" s="117">
        <v>1</v>
      </c>
      <c r="G380" s="118"/>
      <c r="H380" s="5">
        <v>4</v>
      </c>
      <c r="I380" s="5"/>
      <c r="J380" s="5"/>
      <c r="K380" s="5" t="s">
        <v>971</v>
      </c>
      <c r="L380" s="6" t="s">
        <v>972</v>
      </c>
      <c r="M380" s="6" t="s">
        <v>973</v>
      </c>
    </row>
    <row r="381" spans="1:13">
      <c r="A381" s="5">
        <v>380</v>
      </c>
      <c r="B381" s="5" t="s">
        <v>14</v>
      </c>
      <c r="C381" s="5" t="s">
        <v>906</v>
      </c>
      <c r="D381" s="11" t="s">
        <v>974</v>
      </c>
      <c r="E381" s="5"/>
      <c r="F381" s="5">
        <v>1</v>
      </c>
      <c r="G381" s="5"/>
      <c r="H381" s="5">
        <v>1</v>
      </c>
      <c r="I381" s="5">
        <v>154</v>
      </c>
      <c r="J381" s="5">
        <v>569</v>
      </c>
      <c r="K381" s="5" t="s">
        <v>76</v>
      </c>
      <c r="L381" s="11" t="s">
        <v>852</v>
      </c>
      <c r="M381" s="11" t="s">
        <v>975</v>
      </c>
    </row>
    <row r="382" spans="1:13">
      <c r="A382" s="5">
        <v>381</v>
      </c>
      <c r="B382" s="5" t="s">
        <v>14</v>
      </c>
      <c r="C382" s="5" t="s">
        <v>906</v>
      </c>
      <c r="D382" s="11" t="s">
        <v>976</v>
      </c>
      <c r="E382" s="5"/>
      <c r="F382" s="5">
        <v>1</v>
      </c>
      <c r="G382" s="5"/>
      <c r="H382" s="5">
        <v>1</v>
      </c>
      <c r="I382" s="5">
        <v>242</v>
      </c>
      <c r="J382" s="114">
        <v>1025</v>
      </c>
      <c r="K382" s="5" t="s">
        <v>977</v>
      </c>
      <c r="L382" s="11" t="s">
        <v>978</v>
      </c>
      <c r="M382" s="11" t="s">
        <v>975</v>
      </c>
    </row>
    <row r="383" spans="1:13">
      <c r="A383" s="5">
        <v>382</v>
      </c>
      <c r="B383" s="5" t="s">
        <v>14</v>
      </c>
      <c r="C383" s="5" t="s">
        <v>906</v>
      </c>
      <c r="D383" s="11" t="s">
        <v>979</v>
      </c>
      <c r="E383" s="5"/>
      <c r="F383" s="5">
        <v>1</v>
      </c>
      <c r="G383" s="5"/>
      <c r="H383" s="5">
        <v>1</v>
      </c>
      <c r="I383" s="5">
        <v>127</v>
      </c>
      <c r="J383" s="5">
        <v>480</v>
      </c>
      <c r="K383" s="5" t="s">
        <v>980</v>
      </c>
      <c r="L383" s="11" t="s">
        <v>755</v>
      </c>
      <c r="M383" s="11"/>
    </row>
    <row r="384" spans="1:13">
      <c r="A384" s="5">
        <v>383</v>
      </c>
      <c r="B384" s="5" t="s">
        <v>14</v>
      </c>
      <c r="C384" s="5" t="s">
        <v>906</v>
      </c>
      <c r="D384" s="11" t="s">
        <v>981</v>
      </c>
      <c r="E384" s="5"/>
      <c r="F384" s="5">
        <v>1</v>
      </c>
      <c r="G384" s="5"/>
      <c r="H384" s="5">
        <v>1</v>
      </c>
      <c r="I384" s="5">
        <v>74</v>
      </c>
      <c r="J384" s="5">
        <v>121</v>
      </c>
      <c r="K384" s="5" t="s">
        <v>418</v>
      </c>
      <c r="L384" s="11"/>
      <c r="M384" s="11"/>
    </row>
    <row r="385" spans="1:13">
      <c r="A385" s="5">
        <v>384</v>
      </c>
      <c r="B385" s="5" t="s">
        <v>14</v>
      </c>
      <c r="C385" s="5" t="s">
        <v>906</v>
      </c>
      <c r="D385" s="11" t="s">
        <v>982</v>
      </c>
      <c r="E385" s="5"/>
      <c r="F385" s="5">
        <v>1</v>
      </c>
      <c r="G385" s="5"/>
      <c r="H385" s="5">
        <v>1</v>
      </c>
      <c r="I385" s="5">
        <v>88</v>
      </c>
      <c r="J385" s="5">
        <v>389</v>
      </c>
      <c r="K385" s="5" t="s">
        <v>983</v>
      </c>
      <c r="L385" s="11" t="s">
        <v>852</v>
      </c>
      <c r="M385" s="11" t="s">
        <v>975</v>
      </c>
    </row>
  </sheetData>
  <pageMargins left="0.23622047244094491" right="0.23622047244094491" top="0.35433070866141736" bottom="0.23622047244094491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COM25</cp:lastModifiedBy>
  <dcterms:created xsi:type="dcterms:W3CDTF">2022-05-17T08:57:29Z</dcterms:created>
  <dcterms:modified xsi:type="dcterms:W3CDTF">2022-08-11T06:06:43Z</dcterms:modified>
</cp:coreProperties>
</file>