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กนผ\กิ๊ฟ\ชุดข้อมูล\สำนักงานอุตสาหกรรมจังหวัดลำพูน\สถานประกอบการอุตสาหกรรม และจำนวนคนงาน จำแนกรายอำเภอ\"/>
    </mc:Choice>
  </mc:AlternateContent>
  <xr:revisionPtr revIDLastSave="0" documentId="13_ncr:1_{814331E7-929A-4BCF-9A9C-455982A92FF1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ข้อมูล" sheetId="1" state="hidden" r:id="rId1"/>
    <sheet name="ชีต1" sheetId="2" r:id="rId2"/>
  </sheets>
  <calcPr calcId="191029"/>
</workbook>
</file>

<file path=xl/calcChain.xml><?xml version="1.0" encoding="utf-8"?>
<calcChain xmlns="http://schemas.openxmlformats.org/spreadsheetml/2006/main">
  <c r="S8" i="1" l="1"/>
  <c r="K8" i="1"/>
  <c r="Q8" i="1"/>
  <c r="I8" i="1"/>
  <c r="K7" i="1"/>
  <c r="S7" i="1"/>
  <c r="S6" i="1"/>
  <c r="K6" i="1"/>
  <c r="S5" i="1"/>
  <c r="K5" i="1"/>
  <c r="Q5" i="1"/>
  <c r="I5" i="1"/>
  <c r="Q3" i="1"/>
  <c r="I3" i="1"/>
  <c r="R3" i="1"/>
  <c r="T3" i="1" s="1"/>
  <c r="D19" i="1" s="1"/>
  <c r="R6" i="1"/>
  <c r="D14" i="1" s="1"/>
  <c r="R7" i="1"/>
  <c r="D15" i="1" s="1"/>
  <c r="R8" i="1"/>
  <c r="P3" i="1"/>
  <c r="D3" i="1" s="1"/>
  <c r="P4" i="1"/>
  <c r="D4" i="1" s="1"/>
  <c r="P5" i="1"/>
  <c r="P6" i="1"/>
  <c r="D6" i="1" s="1"/>
  <c r="P7" i="1"/>
  <c r="D7" i="1" s="1"/>
  <c r="P8" i="1"/>
  <c r="D8" i="1" s="1"/>
  <c r="P9" i="1"/>
  <c r="D9" i="1" s="1"/>
  <c r="J3" i="1"/>
  <c r="C11" i="1" s="1"/>
  <c r="J4" i="1"/>
  <c r="L4" i="1" s="1"/>
  <c r="C20" i="1" s="1"/>
  <c r="J9" i="1"/>
  <c r="C17" i="1" s="1"/>
  <c r="H3" i="1"/>
  <c r="H4" i="1"/>
  <c r="H5" i="1"/>
  <c r="H6" i="1"/>
  <c r="J6" i="1" s="1"/>
  <c r="H7" i="1"/>
  <c r="J7" i="1" s="1"/>
  <c r="H8" i="1"/>
  <c r="J8" i="1" s="1"/>
  <c r="H9" i="1"/>
  <c r="C3" i="1"/>
  <c r="C4" i="1"/>
  <c r="C6" i="1"/>
  <c r="C9" i="1"/>
  <c r="D18" i="1"/>
  <c r="C18" i="1"/>
  <c r="D10" i="1"/>
  <c r="C10" i="1"/>
  <c r="D2" i="1"/>
  <c r="C2" i="1"/>
  <c r="S2" i="1"/>
  <c r="Q2" i="1"/>
  <c r="R2" i="1"/>
  <c r="P2" i="1"/>
  <c r="O2" i="1"/>
  <c r="L2" i="1"/>
  <c r="K2" i="1"/>
  <c r="I2" i="1"/>
  <c r="J2" i="1"/>
  <c r="H2" i="1"/>
  <c r="R9" i="1" l="1"/>
  <c r="D17" i="1" s="1"/>
  <c r="L9" i="1"/>
  <c r="C25" i="1" s="1"/>
  <c r="T8" i="1"/>
  <c r="D24" i="1" s="1"/>
  <c r="D16" i="1"/>
  <c r="L8" i="1"/>
  <c r="C24" i="1" s="1"/>
  <c r="C16" i="1"/>
  <c r="C8" i="1"/>
  <c r="T7" i="1"/>
  <c r="D23" i="1" s="1"/>
  <c r="C15" i="1"/>
  <c r="L7" i="1"/>
  <c r="C23" i="1" s="1"/>
  <c r="C7" i="1"/>
  <c r="T6" i="1"/>
  <c r="D22" i="1" s="1"/>
  <c r="C14" i="1"/>
  <c r="L6" i="1"/>
  <c r="C22" i="1" s="1"/>
  <c r="R5" i="1"/>
  <c r="J5" i="1"/>
  <c r="C13" i="1" s="1"/>
  <c r="D5" i="1"/>
  <c r="C5" i="1"/>
  <c r="D13" i="1"/>
  <c r="T5" i="1"/>
  <c r="D21" i="1" s="1"/>
  <c r="L5" i="1"/>
  <c r="C21" i="1" s="1"/>
  <c r="R4" i="1"/>
  <c r="T4" i="1" s="1"/>
  <c r="D20" i="1" s="1"/>
  <c r="C12" i="1"/>
  <c r="D11" i="1"/>
  <c r="L3" i="1"/>
  <c r="C19" i="1" s="1"/>
  <c r="T2" i="1"/>
  <c r="T9" i="1" l="1"/>
  <c r="D25" i="1" s="1"/>
  <c r="D12" i="1"/>
</calcChain>
</file>

<file path=xl/sharedStrings.xml><?xml version="1.0" encoding="utf-8"?>
<sst xmlns="http://schemas.openxmlformats.org/spreadsheetml/2006/main" count="58" uniqueCount="12">
  <si>
    <t>ปี</t>
  </si>
  <si>
    <t>อำเภอ</t>
  </si>
  <si>
    <t>จำนวนสถานประกอบการ</t>
  </si>
  <si>
    <t>จำนวนคนงาน</t>
  </si>
  <si>
    <t>เมืองลำพูน</t>
  </si>
  <si>
    <t>แม่ทา</t>
  </si>
  <si>
    <t>บ้านโฮ่ง</t>
  </si>
  <si>
    <t>ลี้</t>
  </si>
  <si>
    <t>ป่าซาง</t>
  </si>
  <si>
    <t>ทุ่งหัวช้าง</t>
  </si>
  <si>
    <t>บ้านธิ</t>
  </si>
  <si>
    <t>เวียงหนองล่อง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</si>
</sst>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22"/>
      <color rgb="FF000000"/>
      <name val="TH SarabunPSK"/>
      <family val="2"/>
    </font>
    <font>
      <sz val="22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999"/>
  <sheetViews>
    <sheetView zoomScale="70" zoomScaleNormal="70" workbookViewId="0">
      <selection activeCell="F9" sqref="F9"/>
    </sheetView>
  </sheetViews>
  <sheetFormatPr defaultColWidth="12.5703125" defaultRowHeight="15.75" customHeight="1" x14ac:dyDescent="0.2"/>
  <cols>
    <col min="1" max="1" width="12.5703125" style="1"/>
    <col min="2" max="2" width="25.28515625" style="1" customWidth="1"/>
    <col min="3" max="3" width="32.5703125" style="1" customWidth="1"/>
    <col min="4" max="4" width="24.28515625" style="1" customWidth="1"/>
    <col min="5" max="5" width="12.5703125" style="1"/>
    <col min="6" max="11" width="12.5703125" style="1" customWidth="1"/>
    <col min="12" max="12" width="17.7109375" style="1" customWidth="1"/>
    <col min="13" max="20" width="12.5703125" style="1" customWidth="1"/>
    <col min="21" max="16384" width="12.5703125" style="1"/>
  </cols>
  <sheetData>
    <row r="1" spans="1:20" ht="27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F1" s="16">
        <v>69</v>
      </c>
      <c r="G1" s="16"/>
      <c r="H1" s="16">
        <v>68</v>
      </c>
      <c r="I1" s="16"/>
      <c r="J1" s="16">
        <v>67</v>
      </c>
      <c r="K1" s="16"/>
      <c r="L1" s="17">
        <v>66</v>
      </c>
      <c r="N1" s="9">
        <v>69</v>
      </c>
      <c r="O1" s="9"/>
      <c r="P1" s="9">
        <v>68</v>
      </c>
      <c r="Q1" s="9"/>
      <c r="R1" s="9">
        <v>67</v>
      </c>
      <c r="S1" s="9"/>
      <c r="T1" s="10">
        <v>66</v>
      </c>
    </row>
    <row r="2" spans="1:20" ht="27" customHeight="1" x14ac:dyDescent="0.2">
      <c r="A2" s="3">
        <v>2568</v>
      </c>
      <c r="B2" s="4" t="s">
        <v>4</v>
      </c>
      <c r="C2" s="3">
        <f>H2</f>
        <v>281</v>
      </c>
      <c r="D2" s="11">
        <f>P2</f>
        <v>49116</v>
      </c>
      <c r="F2" s="14">
        <v>284</v>
      </c>
      <c r="G2" s="14">
        <v>3</v>
      </c>
      <c r="H2" s="14">
        <f>F2-G2</f>
        <v>281</v>
      </c>
      <c r="I2" s="14">
        <f>5+3</f>
        <v>8</v>
      </c>
      <c r="J2" s="14">
        <f>H2-I2</f>
        <v>273</v>
      </c>
      <c r="K2" s="14">
        <f>6+10</f>
        <v>16</v>
      </c>
      <c r="L2" s="14">
        <f>J2-K2</f>
        <v>257</v>
      </c>
      <c r="N2" s="15">
        <v>50084</v>
      </c>
      <c r="O2" s="14">
        <f>968+0</f>
        <v>968</v>
      </c>
      <c r="P2" s="15">
        <f>N2-O2</f>
        <v>49116</v>
      </c>
      <c r="Q2" s="14">
        <f>52+42</f>
        <v>94</v>
      </c>
      <c r="R2" s="15">
        <f>P2-Q2</f>
        <v>49022</v>
      </c>
      <c r="S2" s="14">
        <f>354+251</f>
        <v>605</v>
      </c>
      <c r="T2" s="15">
        <f>R2-S2</f>
        <v>48417</v>
      </c>
    </row>
    <row r="3" spans="1:20" ht="27" customHeight="1" x14ac:dyDescent="0.2">
      <c r="A3" s="3">
        <v>2568</v>
      </c>
      <c r="B3" s="4" t="s">
        <v>5</v>
      </c>
      <c r="C3" s="3">
        <f t="shared" ref="C3:C9" si="0">H3</f>
        <v>7</v>
      </c>
      <c r="D3" s="11">
        <f t="shared" ref="D3:D9" si="1">P3</f>
        <v>92</v>
      </c>
      <c r="F3" s="14">
        <v>7</v>
      </c>
      <c r="G3" s="14">
        <v>0</v>
      </c>
      <c r="H3" s="14">
        <f t="shared" ref="H3:H9" si="2">F3-G3</f>
        <v>7</v>
      </c>
      <c r="I3" s="14">
        <f>0+1</f>
        <v>1</v>
      </c>
      <c r="J3" s="14">
        <f t="shared" ref="J3:J9" si="3">H3-I3</f>
        <v>6</v>
      </c>
      <c r="K3" s="14">
        <v>0</v>
      </c>
      <c r="L3" s="14">
        <f t="shared" ref="L3:L9" si="4">J3-K3</f>
        <v>6</v>
      </c>
      <c r="N3" s="14">
        <v>92</v>
      </c>
      <c r="O3" s="14">
        <v>0</v>
      </c>
      <c r="P3" s="15">
        <f t="shared" ref="P3:P9" si="5">N3-O3</f>
        <v>92</v>
      </c>
      <c r="Q3" s="14">
        <f>0+27</f>
        <v>27</v>
      </c>
      <c r="R3" s="15">
        <f t="shared" ref="R3:R9" si="6">P3-Q3</f>
        <v>65</v>
      </c>
      <c r="S3" s="14">
        <v>0</v>
      </c>
      <c r="T3" s="15">
        <f t="shared" ref="T3:T9" si="7">R3-S3</f>
        <v>65</v>
      </c>
    </row>
    <row r="4" spans="1:20" ht="27" customHeight="1" x14ac:dyDescent="0.2">
      <c r="A4" s="3">
        <v>2568</v>
      </c>
      <c r="B4" s="4" t="s">
        <v>6</v>
      </c>
      <c r="C4" s="3">
        <f t="shared" si="0"/>
        <v>22</v>
      </c>
      <c r="D4" s="11">
        <f t="shared" si="1"/>
        <v>476</v>
      </c>
      <c r="F4" s="14">
        <v>22</v>
      </c>
      <c r="G4" s="14">
        <v>0</v>
      </c>
      <c r="H4" s="14">
        <f t="shared" si="2"/>
        <v>22</v>
      </c>
      <c r="I4" s="14">
        <v>0</v>
      </c>
      <c r="J4" s="14">
        <f t="shared" si="3"/>
        <v>22</v>
      </c>
      <c r="K4" s="14">
        <v>0</v>
      </c>
      <c r="L4" s="14">
        <f t="shared" si="4"/>
        <v>22</v>
      </c>
      <c r="N4" s="14">
        <v>476</v>
      </c>
      <c r="O4" s="14">
        <v>0</v>
      </c>
      <c r="P4" s="15">
        <f t="shared" si="5"/>
        <v>476</v>
      </c>
      <c r="Q4" s="14">
        <v>0</v>
      </c>
      <c r="R4" s="15">
        <f t="shared" si="6"/>
        <v>476</v>
      </c>
      <c r="S4" s="14">
        <v>0</v>
      </c>
      <c r="T4" s="15">
        <f t="shared" si="7"/>
        <v>476</v>
      </c>
    </row>
    <row r="5" spans="1:20" ht="27" customHeight="1" x14ac:dyDescent="0.2">
      <c r="A5" s="3">
        <v>2568</v>
      </c>
      <c r="B5" s="4" t="s">
        <v>7</v>
      </c>
      <c r="C5" s="3">
        <f t="shared" si="0"/>
        <v>18</v>
      </c>
      <c r="D5" s="11">
        <f t="shared" si="1"/>
        <v>280</v>
      </c>
      <c r="F5" s="14">
        <v>18</v>
      </c>
      <c r="G5" s="14">
        <v>0</v>
      </c>
      <c r="H5" s="14">
        <f t="shared" si="2"/>
        <v>18</v>
      </c>
      <c r="I5" s="14">
        <f>0+1</f>
        <v>1</v>
      </c>
      <c r="J5" s="14">
        <f t="shared" si="3"/>
        <v>17</v>
      </c>
      <c r="K5" s="14">
        <f>2</f>
        <v>2</v>
      </c>
      <c r="L5" s="14">
        <f t="shared" si="4"/>
        <v>15</v>
      </c>
      <c r="N5" s="14">
        <v>280</v>
      </c>
      <c r="O5" s="14">
        <v>0</v>
      </c>
      <c r="P5" s="15">
        <f t="shared" si="5"/>
        <v>280</v>
      </c>
      <c r="Q5" s="14">
        <f>0+5</f>
        <v>5</v>
      </c>
      <c r="R5" s="15">
        <f t="shared" si="6"/>
        <v>275</v>
      </c>
      <c r="S5" s="14">
        <f>7</f>
        <v>7</v>
      </c>
      <c r="T5" s="15">
        <f t="shared" si="7"/>
        <v>268</v>
      </c>
    </row>
    <row r="6" spans="1:20" ht="27" customHeight="1" x14ac:dyDescent="0.2">
      <c r="A6" s="3">
        <v>2568</v>
      </c>
      <c r="B6" s="4" t="s">
        <v>8</v>
      </c>
      <c r="C6" s="3">
        <f t="shared" si="0"/>
        <v>41</v>
      </c>
      <c r="D6" s="11">
        <f t="shared" si="1"/>
        <v>1228</v>
      </c>
      <c r="F6" s="14">
        <v>41</v>
      </c>
      <c r="G6" s="14">
        <v>0</v>
      </c>
      <c r="H6" s="14">
        <f t="shared" si="2"/>
        <v>41</v>
      </c>
      <c r="I6" s="14">
        <v>3</v>
      </c>
      <c r="J6" s="14">
        <f t="shared" si="3"/>
        <v>38</v>
      </c>
      <c r="K6" s="14">
        <f>0+2</f>
        <v>2</v>
      </c>
      <c r="L6" s="14">
        <f t="shared" si="4"/>
        <v>36</v>
      </c>
      <c r="N6" s="14">
        <v>1228</v>
      </c>
      <c r="O6" s="14">
        <v>0</v>
      </c>
      <c r="P6" s="15">
        <f t="shared" si="5"/>
        <v>1228</v>
      </c>
      <c r="Q6" s="14">
        <v>98</v>
      </c>
      <c r="R6" s="15">
        <f t="shared" si="6"/>
        <v>1130</v>
      </c>
      <c r="S6" s="14">
        <f>0+16</f>
        <v>16</v>
      </c>
      <c r="T6" s="15">
        <f t="shared" si="7"/>
        <v>1114</v>
      </c>
    </row>
    <row r="7" spans="1:20" ht="27" customHeight="1" x14ac:dyDescent="0.2">
      <c r="A7" s="3">
        <v>2568</v>
      </c>
      <c r="B7" s="4" t="s">
        <v>9</v>
      </c>
      <c r="C7" s="3">
        <f t="shared" si="0"/>
        <v>2</v>
      </c>
      <c r="D7" s="11">
        <f t="shared" si="1"/>
        <v>9</v>
      </c>
      <c r="F7" s="14">
        <v>2</v>
      </c>
      <c r="G7" s="14">
        <v>0</v>
      </c>
      <c r="H7" s="14">
        <f t="shared" si="2"/>
        <v>2</v>
      </c>
      <c r="I7" s="14">
        <v>0</v>
      </c>
      <c r="J7" s="14">
        <f t="shared" si="3"/>
        <v>2</v>
      </c>
      <c r="K7" s="14">
        <f>1</f>
        <v>1</v>
      </c>
      <c r="L7" s="14">
        <f t="shared" si="4"/>
        <v>1</v>
      </c>
      <c r="N7" s="14">
        <v>9</v>
      </c>
      <c r="O7" s="14">
        <v>0</v>
      </c>
      <c r="P7" s="15">
        <f t="shared" si="5"/>
        <v>9</v>
      </c>
      <c r="Q7" s="14">
        <v>0</v>
      </c>
      <c r="R7" s="15">
        <f t="shared" si="6"/>
        <v>9</v>
      </c>
      <c r="S7" s="14">
        <f>6</f>
        <v>6</v>
      </c>
      <c r="T7" s="15">
        <f t="shared" si="7"/>
        <v>3</v>
      </c>
    </row>
    <row r="8" spans="1:20" ht="27" customHeight="1" x14ac:dyDescent="0.2">
      <c r="A8" s="3">
        <v>2568</v>
      </c>
      <c r="B8" s="4" t="s">
        <v>10</v>
      </c>
      <c r="C8" s="3">
        <f t="shared" si="0"/>
        <v>37</v>
      </c>
      <c r="D8" s="11">
        <f t="shared" si="1"/>
        <v>1447</v>
      </c>
      <c r="F8" s="14">
        <v>37</v>
      </c>
      <c r="G8" s="14">
        <v>0</v>
      </c>
      <c r="H8" s="14">
        <f t="shared" si="2"/>
        <v>37</v>
      </c>
      <c r="I8" s="14">
        <f>2+1</f>
        <v>3</v>
      </c>
      <c r="J8" s="14">
        <f t="shared" si="3"/>
        <v>34</v>
      </c>
      <c r="K8" s="14">
        <f>5+2</f>
        <v>7</v>
      </c>
      <c r="L8" s="14">
        <f t="shared" si="4"/>
        <v>27</v>
      </c>
      <c r="N8" s="14">
        <v>1447</v>
      </c>
      <c r="O8" s="14">
        <v>0</v>
      </c>
      <c r="P8" s="15">
        <f t="shared" si="5"/>
        <v>1447</v>
      </c>
      <c r="Q8" s="14">
        <f>29+16</f>
        <v>45</v>
      </c>
      <c r="R8" s="15">
        <f t="shared" si="6"/>
        <v>1402</v>
      </c>
      <c r="S8" s="14">
        <f>56+82</f>
        <v>138</v>
      </c>
      <c r="T8" s="15">
        <f t="shared" si="7"/>
        <v>1264</v>
      </c>
    </row>
    <row r="9" spans="1:20" ht="27" customHeight="1" x14ac:dyDescent="0.2">
      <c r="A9" s="3">
        <v>2568</v>
      </c>
      <c r="B9" s="4" t="s">
        <v>11</v>
      </c>
      <c r="C9" s="3">
        <f t="shared" si="0"/>
        <v>9</v>
      </c>
      <c r="D9" s="11">
        <f t="shared" si="1"/>
        <v>168</v>
      </c>
      <c r="F9" s="14">
        <v>9</v>
      </c>
      <c r="G9" s="14">
        <v>0</v>
      </c>
      <c r="H9" s="14">
        <f t="shared" si="2"/>
        <v>9</v>
      </c>
      <c r="I9" s="14">
        <v>0</v>
      </c>
      <c r="J9" s="14">
        <f t="shared" si="3"/>
        <v>9</v>
      </c>
      <c r="K9" s="14">
        <v>0</v>
      </c>
      <c r="L9" s="14">
        <f t="shared" si="4"/>
        <v>9</v>
      </c>
      <c r="N9" s="14">
        <v>168</v>
      </c>
      <c r="O9" s="14">
        <v>0</v>
      </c>
      <c r="P9" s="15">
        <f t="shared" si="5"/>
        <v>168</v>
      </c>
      <c r="Q9" s="14">
        <v>0</v>
      </c>
      <c r="R9" s="15">
        <f t="shared" si="6"/>
        <v>168</v>
      </c>
      <c r="S9" s="14">
        <v>0</v>
      </c>
      <c r="T9" s="15">
        <f t="shared" si="7"/>
        <v>168</v>
      </c>
    </row>
    <row r="10" spans="1:20" ht="27" customHeight="1" x14ac:dyDescent="0.2">
      <c r="A10" s="5">
        <v>2567</v>
      </c>
      <c r="B10" s="6" t="s">
        <v>4</v>
      </c>
      <c r="C10" s="6">
        <f>J2</f>
        <v>273</v>
      </c>
      <c r="D10" s="12">
        <f>R2</f>
        <v>49022</v>
      </c>
      <c r="I10" s="2" t="s">
        <v>2</v>
      </c>
      <c r="Q10" s="2" t="s">
        <v>3</v>
      </c>
    </row>
    <row r="11" spans="1:20" ht="27" customHeight="1" x14ac:dyDescent="0.2">
      <c r="A11" s="5">
        <v>2567</v>
      </c>
      <c r="B11" s="6" t="s">
        <v>5</v>
      </c>
      <c r="C11" s="6">
        <f t="shared" ref="C11:C17" si="8">J3</f>
        <v>6</v>
      </c>
      <c r="D11" s="12">
        <f t="shared" ref="D11:D17" si="9">R3</f>
        <v>65</v>
      </c>
    </row>
    <row r="12" spans="1:20" ht="27" customHeight="1" x14ac:dyDescent="0.2">
      <c r="A12" s="5">
        <v>2567</v>
      </c>
      <c r="B12" s="6" t="s">
        <v>6</v>
      </c>
      <c r="C12" s="6">
        <f t="shared" si="8"/>
        <v>22</v>
      </c>
      <c r="D12" s="12">
        <f t="shared" si="9"/>
        <v>476</v>
      </c>
    </row>
    <row r="13" spans="1:20" ht="27" customHeight="1" x14ac:dyDescent="0.2">
      <c r="A13" s="5">
        <v>2567</v>
      </c>
      <c r="B13" s="6" t="s">
        <v>7</v>
      </c>
      <c r="C13" s="6">
        <f t="shared" si="8"/>
        <v>17</v>
      </c>
      <c r="D13" s="12">
        <f t="shared" si="9"/>
        <v>275</v>
      </c>
    </row>
    <row r="14" spans="1:20" ht="27" customHeight="1" x14ac:dyDescent="0.2">
      <c r="A14" s="5">
        <v>2567</v>
      </c>
      <c r="B14" s="6" t="s">
        <v>8</v>
      </c>
      <c r="C14" s="6">
        <f t="shared" si="8"/>
        <v>38</v>
      </c>
      <c r="D14" s="12">
        <f t="shared" si="9"/>
        <v>1130</v>
      </c>
    </row>
    <row r="15" spans="1:20" ht="27" customHeight="1" x14ac:dyDescent="0.2">
      <c r="A15" s="5">
        <v>2567</v>
      </c>
      <c r="B15" s="6" t="s">
        <v>9</v>
      </c>
      <c r="C15" s="6">
        <f t="shared" si="8"/>
        <v>2</v>
      </c>
      <c r="D15" s="12">
        <f t="shared" si="9"/>
        <v>9</v>
      </c>
    </row>
    <row r="16" spans="1:20" ht="27" customHeight="1" x14ac:dyDescent="0.2">
      <c r="A16" s="5">
        <v>2567</v>
      </c>
      <c r="B16" s="6" t="s">
        <v>10</v>
      </c>
      <c r="C16" s="6">
        <f t="shared" si="8"/>
        <v>34</v>
      </c>
      <c r="D16" s="12">
        <f t="shared" si="9"/>
        <v>1402</v>
      </c>
    </row>
    <row r="17" spans="1:4" ht="27" customHeight="1" x14ac:dyDescent="0.2">
      <c r="A17" s="5">
        <v>2567</v>
      </c>
      <c r="B17" s="6" t="s">
        <v>11</v>
      </c>
      <c r="C17" s="6">
        <f t="shared" si="8"/>
        <v>9</v>
      </c>
      <c r="D17" s="12">
        <f t="shared" si="9"/>
        <v>168</v>
      </c>
    </row>
    <row r="18" spans="1:4" ht="27" customHeight="1" x14ac:dyDescent="0.2">
      <c r="A18" s="7">
        <v>2566</v>
      </c>
      <c r="B18" s="8" t="s">
        <v>4</v>
      </c>
      <c r="C18" s="8">
        <f>L2</f>
        <v>257</v>
      </c>
      <c r="D18" s="13">
        <f>T2</f>
        <v>48417</v>
      </c>
    </row>
    <row r="19" spans="1:4" ht="27" customHeight="1" x14ac:dyDescent="0.2">
      <c r="A19" s="7">
        <v>2566</v>
      </c>
      <c r="B19" s="8" t="s">
        <v>5</v>
      </c>
      <c r="C19" s="8">
        <f t="shared" ref="C19:C25" si="10">L3</f>
        <v>6</v>
      </c>
      <c r="D19" s="13">
        <f t="shared" ref="D19:D25" si="11">T3</f>
        <v>65</v>
      </c>
    </row>
    <row r="20" spans="1:4" ht="27" customHeight="1" x14ac:dyDescent="0.2">
      <c r="A20" s="7">
        <v>2566</v>
      </c>
      <c r="B20" s="8" t="s">
        <v>6</v>
      </c>
      <c r="C20" s="8">
        <f t="shared" si="10"/>
        <v>22</v>
      </c>
      <c r="D20" s="13">
        <f t="shared" si="11"/>
        <v>476</v>
      </c>
    </row>
    <row r="21" spans="1:4" ht="27" customHeight="1" x14ac:dyDescent="0.2">
      <c r="A21" s="7">
        <v>2566</v>
      </c>
      <c r="B21" s="8" t="s">
        <v>7</v>
      </c>
      <c r="C21" s="8">
        <f t="shared" si="10"/>
        <v>15</v>
      </c>
      <c r="D21" s="13">
        <f t="shared" si="11"/>
        <v>268</v>
      </c>
    </row>
    <row r="22" spans="1:4" ht="27" customHeight="1" x14ac:dyDescent="0.2">
      <c r="A22" s="7">
        <v>2566</v>
      </c>
      <c r="B22" s="8" t="s">
        <v>8</v>
      </c>
      <c r="C22" s="8">
        <f t="shared" si="10"/>
        <v>36</v>
      </c>
      <c r="D22" s="13">
        <f t="shared" si="11"/>
        <v>1114</v>
      </c>
    </row>
    <row r="23" spans="1:4" ht="27" customHeight="1" x14ac:dyDescent="0.2">
      <c r="A23" s="7">
        <v>2566</v>
      </c>
      <c r="B23" s="8" t="s">
        <v>9</v>
      </c>
      <c r="C23" s="8">
        <f t="shared" si="10"/>
        <v>1</v>
      </c>
      <c r="D23" s="13">
        <f t="shared" si="11"/>
        <v>3</v>
      </c>
    </row>
    <row r="24" spans="1:4" ht="27" customHeight="1" x14ac:dyDescent="0.2">
      <c r="A24" s="7">
        <v>2566</v>
      </c>
      <c r="B24" s="8" t="s">
        <v>10</v>
      </c>
      <c r="C24" s="8">
        <f t="shared" si="10"/>
        <v>27</v>
      </c>
      <c r="D24" s="13">
        <f t="shared" si="11"/>
        <v>1264</v>
      </c>
    </row>
    <row r="25" spans="1:4" ht="27" customHeight="1" x14ac:dyDescent="0.2">
      <c r="A25" s="7">
        <v>2566</v>
      </c>
      <c r="B25" s="8" t="s">
        <v>11</v>
      </c>
      <c r="C25" s="8">
        <f t="shared" si="10"/>
        <v>9</v>
      </c>
      <c r="D25" s="13">
        <f t="shared" si="11"/>
        <v>168</v>
      </c>
    </row>
    <row r="26" spans="1:4" ht="20.25" customHeight="1" x14ac:dyDescent="0.2"/>
    <row r="27" spans="1:4" ht="20.25" customHeight="1" x14ac:dyDescent="0.2"/>
    <row r="28" spans="1:4" ht="20.25" customHeight="1" x14ac:dyDescent="0.2"/>
    <row r="29" spans="1:4" ht="20.25" customHeight="1" x14ac:dyDescent="0.2"/>
    <row r="30" spans="1:4" ht="20.25" customHeight="1" x14ac:dyDescent="0.2"/>
    <row r="31" spans="1:4" ht="20.25" customHeight="1" x14ac:dyDescent="0.2"/>
    <row r="32" spans="1:4" ht="20.25" customHeight="1" x14ac:dyDescent="0.2"/>
    <row r="33" s="1" customFormat="1" ht="20.25" customHeight="1" x14ac:dyDescent="0.2"/>
    <row r="34" s="1" customFormat="1" ht="20.25" customHeight="1" x14ac:dyDescent="0.2"/>
    <row r="35" s="1" customFormat="1" ht="20.25" customHeight="1" x14ac:dyDescent="0.2"/>
    <row r="36" s="1" customFormat="1" ht="20.25" customHeight="1" x14ac:dyDescent="0.2"/>
    <row r="37" s="1" customFormat="1" ht="20.25" customHeight="1" x14ac:dyDescent="0.2"/>
    <row r="38" s="1" customFormat="1" ht="20.25" customHeight="1" x14ac:dyDescent="0.2"/>
    <row r="39" s="1" customFormat="1" ht="20.25" customHeight="1" x14ac:dyDescent="0.2"/>
    <row r="40" s="1" customFormat="1" ht="20.25" customHeight="1" x14ac:dyDescent="0.2"/>
    <row r="41" s="1" customFormat="1" ht="20.25" customHeight="1" x14ac:dyDescent="0.2"/>
    <row r="42" s="1" customFormat="1" ht="20.25" customHeight="1" x14ac:dyDescent="0.2"/>
    <row r="43" s="1" customFormat="1" ht="20.25" customHeight="1" x14ac:dyDescent="0.2"/>
    <row r="44" s="1" customFormat="1" ht="20.25" customHeight="1" x14ac:dyDescent="0.2"/>
    <row r="45" s="1" customFormat="1" ht="20.25" customHeight="1" x14ac:dyDescent="0.2"/>
    <row r="46" s="1" customFormat="1" ht="20.25" customHeight="1" x14ac:dyDescent="0.2"/>
    <row r="47" s="1" customFormat="1" ht="20.25" customHeight="1" x14ac:dyDescent="0.2"/>
    <row r="48" s="1" customFormat="1" ht="20.25" customHeight="1" x14ac:dyDescent="0.2"/>
    <row r="49" s="1" customFormat="1" ht="20.25" customHeight="1" x14ac:dyDescent="0.2"/>
    <row r="50" s="1" customFormat="1" ht="20.25" customHeight="1" x14ac:dyDescent="0.2"/>
    <row r="51" s="1" customFormat="1" ht="20.25" customHeight="1" x14ac:dyDescent="0.2"/>
    <row r="52" s="1" customFormat="1" ht="20.25" customHeight="1" x14ac:dyDescent="0.2"/>
    <row r="53" s="1" customFormat="1" ht="20.25" customHeight="1" x14ac:dyDescent="0.2"/>
    <row r="54" s="1" customFormat="1" ht="20.25" customHeight="1" x14ac:dyDescent="0.2"/>
    <row r="55" s="1" customFormat="1" ht="20.25" customHeight="1" x14ac:dyDescent="0.2"/>
    <row r="56" s="1" customFormat="1" ht="20.25" customHeight="1" x14ac:dyDescent="0.2"/>
    <row r="57" s="1" customFormat="1" ht="20.25" customHeight="1" x14ac:dyDescent="0.2"/>
    <row r="58" s="1" customFormat="1" ht="20.25" customHeight="1" x14ac:dyDescent="0.2"/>
    <row r="59" s="1" customFormat="1" ht="20.25" customHeight="1" x14ac:dyDescent="0.2"/>
    <row r="60" s="1" customFormat="1" ht="20.25" customHeight="1" x14ac:dyDescent="0.2"/>
    <row r="61" s="1" customFormat="1" ht="20.25" customHeight="1" x14ac:dyDescent="0.2"/>
    <row r="62" s="1" customFormat="1" ht="20.25" customHeight="1" x14ac:dyDescent="0.2"/>
    <row r="63" s="1" customFormat="1" ht="20.25" customHeight="1" x14ac:dyDescent="0.2"/>
    <row r="64" s="1" customFormat="1" ht="20.25" customHeight="1" x14ac:dyDescent="0.2"/>
    <row r="65" s="1" customFormat="1" ht="20.25" customHeight="1" x14ac:dyDescent="0.2"/>
    <row r="66" s="1" customFormat="1" ht="20.25" customHeight="1" x14ac:dyDescent="0.2"/>
    <row r="67" s="1" customFormat="1" ht="20.25" customHeight="1" x14ac:dyDescent="0.2"/>
    <row r="68" s="1" customFormat="1" ht="20.25" customHeight="1" x14ac:dyDescent="0.2"/>
    <row r="69" s="1" customFormat="1" ht="20.25" customHeight="1" x14ac:dyDescent="0.2"/>
    <row r="70" s="1" customFormat="1" ht="20.25" customHeight="1" x14ac:dyDescent="0.2"/>
    <row r="71" s="1" customFormat="1" ht="20.25" customHeight="1" x14ac:dyDescent="0.2"/>
    <row r="72" s="1" customFormat="1" ht="20.25" customHeight="1" x14ac:dyDescent="0.2"/>
    <row r="73" s="1" customFormat="1" ht="20.25" customHeight="1" x14ac:dyDescent="0.2"/>
    <row r="74" s="1" customFormat="1" ht="20.25" customHeight="1" x14ac:dyDescent="0.2"/>
    <row r="75" s="1" customFormat="1" ht="20.25" customHeight="1" x14ac:dyDescent="0.2"/>
    <row r="76" s="1" customFormat="1" ht="20.25" customHeight="1" x14ac:dyDescent="0.2"/>
    <row r="77" s="1" customFormat="1" ht="20.25" customHeight="1" x14ac:dyDescent="0.2"/>
    <row r="78" s="1" customFormat="1" ht="20.25" customHeight="1" x14ac:dyDescent="0.2"/>
    <row r="79" s="1" customFormat="1" ht="20.25" customHeight="1" x14ac:dyDescent="0.2"/>
    <row r="80" s="1" customFormat="1" ht="20.25" customHeight="1" x14ac:dyDescent="0.2"/>
    <row r="81" s="1" customFormat="1" ht="20.25" customHeight="1" x14ac:dyDescent="0.2"/>
    <row r="82" s="1" customFormat="1" ht="20.25" customHeight="1" x14ac:dyDescent="0.2"/>
    <row r="83" s="1" customFormat="1" ht="20.25" customHeight="1" x14ac:dyDescent="0.2"/>
    <row r="84" s="1" customFormat="1" ht="20.25" customHeight="1" x14ac:dyDescent="0.2"/>
    <row r="85" s="1" customFormat="1" ht="20.25" customHeight="1" x14ac:dyDescent="0.2"/>
    <row r="86" s="1" customFormat="1" ht="20.25" customHeight="1" x14ac:dyDescent="0.2"/>
    <row r="87" s="1" customFormat="1" ht="20.25" customHeight="1" x14ac:dyDescent="0.2"/>
    <row r="88" s="1" customFormat="1" ht="20.25" customHeight="1" x14ac:dyDescent="0.2"/>
    <row r="89" s="1" customFormat="1" ht="20.25" customHeight="1" x14ac:dyDescent="0.2"/>
    <row r="90" s="1" customFormat="1" ht="20.25" customHeight="1" x14ac:dyDescent="0.2"/>
    <row r="91" s="1" customFormat="1" ht="20.25" customHeight="1" x14ac:dyDescent="0.2"/>
    <row r="92" s="1" customFormat="1" ht="20.25" customHeight="1" x14ac:dyDescent="0.2"/>
    <row r="93" s="1" customFormat="1" ht="20.25" customHeight="1" x14ac:dyDescent="0.2"/>
    <row r="94" s="1" customFormat="1" ht="20.25" customHeight="1" x14ac:dyDescent="0.2"/>
    <row r="95" s="1" customFormat="1" ht="20.25" customHeight="1" x14ac:dyDescent="0.2"/>
    <row r="96" s="1" customFormat="1" ht="20.25" customHeight="1" x14ac:dyDescent="0.2"/>
    <row r="97" s="1" customFormat="1" ht="20.25" customHeight="1" x14ac:dyDescent="0.2"/>
    <row r="98" s="1" customFormat="1" ht="20.25" customHeight="1" x14ac:dyDescent="0.2"/>
    <row r="99" s="1" customFormat="1" ht="20.25" customHeight="1" x14ac:dyDescent="0.2"/>
    <row r="100" s="1" customFormat="1" ht="20.25" customHeight="1" x14ac:dyDescent="0.2"/>
    <row r="101" s="1" customFormat="1" ht="20.25" customHeight="1" x14ac:dyDescent="0.2"/>
    <row r="102" s="1" customFormat="1" ht="20.25" customHeight="1" x14ac:dyDescent="0.2"/>
    <row r="103" s="1" customFormat="1" ht="20.25" customHeight="1" x14ac:dyDescent="0.2"/>
    <row r="104" s="1" customFormat="1" ht="20.25" customHeight="1" x14ac:dyDescent="0.2"/>
    <row r="105" s="1" customFormat="1" ht="20.25" customHeight="1" x14ac:dyDescent="0.2"/>
    <row r="106" s="1" customFormat="1" ht="20.25" customHeight="1" x14ac:dyDescent="0.2"/>
    <row r="107" s="1" customFormat="1" ht="20.25" customHeight="1" x14ac:dyDescent="0.2"/>
    <row r="108" s="1" customFormat="1" ht="20.25" customHeight="1" x14ac:dyDescent="0.2"/>
    <row r="109" s="1" customFormat="1" ht="20.25" customHeight="1" x14ac:dyDescent="0.2"/>
    <row r="110" s="1" customFormat="1" ht="20.25" customHeight="1" x14ac:dyDescent="0.2"/>
    <row r="111" s="1" customFormat="1" ht="20.25" customHeight="1" x14ac:dyDescent="0.2"/>
    <row r="112" s="1" customFormat="1" ht="20.25" customHeight="1" x14ac:dyDescent="0.2"/>
    <row r="113" s="1" customFormat="1" ht="20.25" customHeight="1" x14ac:dyDescent="0.2"/>
    <row r="114" s="1" customFormat="1" ht="20.25" customHeight="1" x14ac:dyDescent="0.2"/>
    <row r="115" s="1" customFormat="1" ht="20.25" customHeight="1" x14ac:dyDescent="0.2"/>
    <row r="116" s="1" customFormat="1" ht="20.25" customHeight="1" x14ac:dyDescent="0.2"/>
    <row r="117" s="1" customFormat="1" ht="20.25" customHeight="1" x14ac:dyDescent="0.2"/>
    <row r="118" s="1" customFormat="1" ht="20.25" customHeight="1" x14ac:dyDescent="0.2"/>
    <row r="119" s="1" customFormat="1" ht="20.25" customHeight="1" x14ac:dyDescent="0.2"/>
    <row r="120" s="1" customFormat="1" ht="20.25" customHeight="1" x14ac:dyDescent="0.2"/>
    <row r="121" s="1" customFormat="1" ht="20.25" customHeight="1" x14ac:dyDescent="0.2"/>
    <row r="122" s="1" customFormat="1" ht="20.25" customHeight="1" x14ac:dyDescent="0.2"/>
    <row r="123" s="1" customFormat="1" ht="20.25" customHeight="1" x14ac:dyDescent="0.2"/>
    <row r="124" s="1" customFormat="1" ht="20.25" customHeight="1" x14ac:dyDescent="0.2"/>
    <row r="125" s="1" customFormat="1" ht="20.25" customHeight="1" x14ac:dyDescent="0.2"/>
    <row r="126" s="1" customFormat="1" ht="20.25" customHeight="1" x14ac:dyDescent="0.2"/>
    <row r="127" s="1" customFormat="1" ht="20.25" customHeight="1" x14ac:dyDescent="0.2"/>
    <row r="128" s="1" customFormat="1" ht="20.25" customHeight="1" x14ac:dyDescent="0.2"/>
    <row r="129" s="1" customFormat="1" ht="20.25" customHeight="1" x14ac:dyDescent="0.2"/>
    <row r="130" s="1" customFormat="1" ht="20.25" customHeight="1" x14ac:dyDescent="0.2"/>
    <row r="131" s="1" customFormat="1" ht="20.25" customHeight="1" x14ac:dyDescent="0.2"/>
    <row r="132" s="1" customFormat="1" ht="20.25" customHeight="1" x14ac:dyDescent="0.2"/>
    <row r="133" s="1" customFormat="1" ht="20.25" customHeight="1" x14ac:dyDescent="0.2"/>
    <row r="134" s="1" customFormat="1" ht="20.25" customHeight="1" x14ac:dyDescent="0.2"/>
    <row r="135" s="1" customFormat="1" ht="20.25" customHeight="1" x14ac:dyDescent="0.2"/>
    <row r="136" s="1" customFormat="1" ht="20.25" customHeight="1" x14ac:dyDescent="0.2"/>
    <row r="137" s="1" customFormat="1" ht="20.25" customHeight="1" x14ac:dyDescent="0.2"/>
    <row r="138" s="1" customFormat="1" ht="20.25" customHeight="1" x14ac:dyDescent="0.2"/>
    <row r="139" s="1" customFormat="1" ht="20.25" customHeight="1" x14ac:dyDescent="0.2"/>
    <row r="140" s="1" customFormat="1" ht="20.25" customHeight="1" x14ac:dyDescent="0.2"/>
    <row r="141" s="1" customFormat="1" ht="20.25" customHeight="1" x14ac:dyDescent="0.2"/>
    <row r="142" s="1" customFormat="1" ht="20.25" customHeight="1" x14ac:dyDescent="0.2"/>
    <row r="143" s="1" customFormat="1" ht="20.25" customHeight="1" x14ac:dyDescent="0.2"/>
    <row r="144" s="1" customFormat="1" ht="20.25" customHeight="1" x14ac:dyDescent="0.2"/>
    <row r="145" s="1" customFormat="1" ht="20.25" customHeight="1" x14ac:dyDescent="0.2"/>
    <row r="146" s="1" customFormat="1" ht="20.25" customHeight="1" x14ac:dyDescent="0.2"/>
    <row r="147" s="1" customFormat="1" ht="20.25" customHeight="1" x14ac:dyDescent="0.2"/>
    <row r="148" s="1" customFormat="1" ht="20.25" customHeight="1" x14ac:dyDescent="0.2"/>
    <row r="149" s="1" customFormat="1" ht="20.25" customHeight="1" x14ac:dyDescent="0.2"/>
    <row r="150" s="1" customFormat="1" ht="20.25" customHeight="1" x14ac:dyDescent="0.2"/>
    <row r="151" s="1" customFormat="1" ht="20.25" customHeight="1" x14ac:dyDescent="0.2"/>
    <row r="152" s="1" customFormat="1" ht="20.25" customHeight="1" x14ac:dyDescent="0.2"/>
    <row r="153" s="1" customFormat="1" ht="20.25" customHeight="1" x14ac:dyDescent="0.2"/>
    <row r="154" s="1" customFormat="1" ht="20.25" customHeight="1" x14ac:dyDescent="0.2"/>
    <row r="155" s="1" customFormat="1" ht="20.25" customHeight="1" x14ac:dyDescent="0.2"/>
    <row r="156" s="1" customFormat="1" ht="20.25" customHeight="1" x14ac:dyDescent="0.2"/>
    <row r="157" s="1" customFormat="1" ht="20.25" customHeight="1" x14ac:dyDescent="0.2"/>
    <row r="158" s="1" customFormat="1" ht="20.25" customHeight="1" x14ac:dyDescent="0.2"/>
    <row r="159" s="1" customFormat="1" ht="20.25" customHeight="1" x14ac:dyDescent="0.2"/>
    <row r="160" s="1" customFormat="1" ht="20.25" customHeight="1" x14ac:dyDescent="0.2"/>
    <row r="161" s="1" customFormat="1" ht="20.25" customHeight="1" x14ac:dyDescent="0.2"/>
    <row r="162" s="1" customFormat="1" ht="20.25" customHeight="1" x14ac:dyDescent="0.2"/>
    <row r="163" s="1" customFormat="1" ht="20.25" customHeight="1" x14ac:dyDescent="0.2"/>
    <row r="164" s="1" customFormat="1" ht="20.25" customHeight="1" x14ac:dyDescent="0.2"/>
    <row r="165" s="1" customFormat="1" ht="20.25" customHeight="1" x14ac:dyDescent="0.2"/>
    <row r="166" s="1" customFormat="1" ht="20.25" customHeight="1" x14ac:dyDescent="0.2"/>
    <row r="167" s="1" customFormat="1" ht="20.25" customHeight="1" x14ac:dyDescent="0.2"/>
    <row r="168" s="1" customFormat="1" ht="20.25" customHeight="1" x14ac:dyDescent="0.2"/>
    <row r="169" s="1" customFormat="1" ht="20.25" customHeight="1" x14ac:dyDescent="0.2"/>
    <row r="170" s="1" customFormat="1" ht="20.25" customHeight="1" x14ac:dyDescent="0.2"/>
    <row r="171" s="1" customFormat="1" ht="20.25" customHeight="1" x14ac:dyDescent="0.2"/>
    <row r="172" s="1" customFormat="1" ht="20.25" customHeight="1" x14ac:dyDescent="0.2"/>
    <row r="173" s="1" customFormat="1" ht="20.25" customHeight="1" x14ac:dyDescent="0.2"/>
    <row r="174" s="1" customFormat="1" ht="20.25" customHeight="1" x14ac:dyDescent="0.2"/>
    <row r="175" s="1" customFormat="1" ht="20.25" customHeight="1" x14ac:dyDescent="0.2"/>
    <row r="176" s="1" customFormat="1" ht="20.25" customHeight="1" x14ac:dyDescent="0.2"/>
    <row r="177" s="1" customFormat="1" ht="20.25" customHeight="1" x14ac:dyDescent="0.2"/>
    <row r="178" s="1" customFormat="1" ht="20.25" customHeight="1" x14ac:dyDescent="0.2"/>
    <row r="179" s="1" customFormat="1" ht="20.25" customHeight="1" x14ac:dyDescent="0.2"/>
    <row r="180" s="1" customFormat="1" ht="20.25" customHeight="1" x14ac:dyDescent="0.2"/>
    <row r="181" s="1" customFormat="1" ht="20.25" customHeight="1" x14ac:dyDescent="0.2"/>
    <row r="182" s="1" customFormat="1" ht="20.25" customHeight="1" x14ac:dyDescent="0.2"/>
    <row r="183" s="1" customFormat="1" ht="20.25" customHeight="1" x14ac:dyDescent="0.2"/>
    <row r="184" s="1" customFormat="1" ht="20.25" customHeight="1" x14ac:dyDescent="0.2"/>
    <row r="185" s="1" customFormat="1" ht="20.25" customHeight="1" x14ac:dyDescent="0.2"/>
    <row r="186" s="1" customFormat="1" ht="20.25" customHeight="1" x14ac:dyDescent="0.2"/>
    <row r="187" s="1" customFormat="1" ht="20.25" customHeight="1" x14ac:dyDescent="0.2"/>
    <row r="188" s="1" customFormat="1" ht="20.25" customHeight="1" x14ac:dyDescent="0.2"/>
    <row r="189" s="1" customFormat="1" ht="20.25" customHeight="1" x14ac:dyDescent="0.2"/>
    <row r="190" s="1" customFormat="1" ht="20.25" customHeight="1" x14ac:dyDescent="0.2"/>
    <row r="191" s="1" customFormat="1" ht="20.25" customHeight="1" x14ac:dyDescent="0.2"/>
    <row r="192" s="1" customFormat="1" ht="20.25" customHeight="1" x14ac:dyDescent="0.2"/>
    <row r="193" s="1" customFormat="1" ht="20.25" customHeight="1" x14ac:dyDescent="0.2"/>
    <row r="194" s="1" customFormat="1" ht="20.25" customHeight="1" x14ac:dyDescent="0.2"/>
    <row r="195" s="1" customFormat="1" ht="20.25" customHeight="1" x14ac:dyDescent="0.2"/>
    <row r="196" s="1" customFormat="1" ht="20.25" customHeight="1" x14ac:dyDescent="0.2"/>
    <row r="197" s="1" customFormat="1" ht="20.25" customHeight="1" x14ac:dyDescent="0.2"/>
    <row r="198" s="1" customFormat="1" ht="20.25" customHeight="1" x14ac:dyDescent="0.2"/>
    <row r="199" s="1" customFormat="1" ht="20.25" customHeight="1" x14ac:dyDescent="0.2"/>
    <row r="200" s="1" customFormat="1" ht="20.25" customHeight="1" x14ac:dyDescent="0.2"/>
    <row r="201" s="1" customFormat="1" ht="20.25" customHeight="1" x14ac:dyDescent="0.2"/>
    <row r="202" s="1" customFormat="1" ht="20.25" customHeight="1" x14ac:dyDescent="0.2"/>
    <row r="203" s="1" customFormat="1" ht="20.25" customHeight="1" x14ac:dyDescent="0.2"/>
    <row r="204" s="1" customFormat="1" ht="20.25" customHeight="1" x14ac:dyDescent="0.2"/>
    <row r="205" s="1" customFormat="1" ht="20.25" customHeight="1" x14ac:dyDescent="0.2"/>
    <row r="206" s="1" customFormat="1" ht="20.25" customHeight="1" x14ac:dyDescent="0.2"/>
    <row r="207" s="1" customFormat="1" ht="20.25" customHeight="1" x14ac:dyDescent="0.2"/>
    <row r="208" s="1" customFormat="1" ht="20.25" customHeight="1" x14ac:dyDescent="0.2"/>
    <row r="209" s="1" customFormat="1" ht="20.25" customHeight="1" x14ac:dyDescent="0.2"/>
    <row r="210" s="1" customFormat="1" ht="20.25" customHeight="1" x14ac:dyDescent="0.2"/>
    <row r="211" s="1" customFormat="1" ht="20.25" customHeight="1" x14ac:dyDescent="0.2"/>
    <row r="212" s="1" customFormat="1" ht="20.25" customHeight="1" x14ac:dyDescent="0.2"/>
    <row r="213" s="1" customFormat="1" ht="20.25" customHeight="1" x14ac:dyDescent="0.2"/>
    <row r="214" s="1" customFormat="1" ht="20.25" customHeight="1" x14ac:dyDescent="0.2"/>
    <row r="215" s="1" customFormat="1" ht="20.25" customHeight="1" x14ac:dyDescent="0.2"/>
    <row r="216" s="1" customFormat="1" ht="20.25" customHeight="1" x14ac:dyDescent="0.2"/>
    <row r="217" s="1" customFormat="1" ht="20.25" customHeight="1" x14ac:dyDescent="0.2"/>
    <row r="218" s="1" customFormat="1" ht="20.25" customHeight="1" x14ac:dyDescent="0.2"/>
    <row r="219" s="1" customFormat="1" ht="20.25" customHeight="1" x14ac:dyDescent="0.2"/>
    <row r="220" s="1" customFormat="1" ht="20.25" customHeight="1" x14ac:dyDescent="0.2"/>
    <row r="221" s="1" customFormat="1" ht="20.25" customHeight="1" x14ac:dyDescent="0.2"/>
    <row r="222" s="1" customFormat="1" ht="20.25" customHeight="1" x14ac:dyDescent="0.2"/>
    <row r="223" s="1" customFormat="1" ht="20.25" customHeight="1" x14ac:dyDescent="0.2"/>
    <row r="224" s="1" customFormat="1" ht="20.25" customHeight="1" x14ac:dyDescent="0.2"/>
    <row r="225" s="1" customFormat="1" ht="20.25" customHeight="1" x14ac:dyDescent="0.2"/>
    <row r="226" s="1" customFormat="1" ht="20.25" customHeight="1" x14ac:dyDescent="0.2"/>
    <row r="227" s="1" customFormat="1" ht="20.25" customHeight="1" x14ac:dyDescent="0.2"/>
    <row r="228" s="1" customFormat="1" ht="20.25" customHeight="1" x14ac:dyDescent="0.2"/>
    <row r="229" s="1" customFormat="1" ht="20.25" customHeight="1" x14ac:dyDescent="0.2"/>
    <row r="230" s="1" customFormat="1" ht="20.25" customHeight="1" x14ac:dyDescent="0.2"/>
    <row r="231" s="1" customFormat="1" ht="20.25" customHeight="1" x14ac:dyDescent="0.2"/>
    <row r="232" s="1" customFormat="1" ht="20.25" customHeight="1" x14ac:dyDescent="0.2"/>
    <row r="233" s="1" customFormat="1" ht="20.25" customHeight="1" x14ac:dyDescent="0.2"/>
    <row r="234" s="1" customFormat="1" ht="20.25" customHeight="1" x14ac:dyDescent="0.2"/>
    <row r="235" s="1" customFormat="1" ht="20.25" customHeight="1" x14ac:dyDescent="0.2"/>
    <row r="236" s="1" customFormat="1" ht="20.25" customHeight="1" x14ac:dyDescent="0.2"/>
    <row r="237" s="1" customFormat="1" ht="20.25" customHeight="1" x14ac:dyDescent="0.2"/>
    <row r="238" s="1" customFormat="1" ht="20.25" customHeight="1" x14ac:dyDescent="0.2"/>
    <row r="239" s="1" customFormat="1" ht="20.25" customHeight="1" x14ac:dyDescent="0.2"/>
    <row r="240" s="1" customFormat="1" ht="20.25" customHeight="1" x14ac:dyDescent="0.2"/>
    <row r="241" s="1" customFormat="1" ht="20.25" customHeight="1" x14ac:dyDescent="0.2"/>
    <row r="242" s="1" customFormat="1" ht="20.25" customHeight="1" x14ac:dyDescent="0.2"/>
    <row r="243" s="1" customFormat="1" ht="20.25" customHeight="1" x14ac:dyDescent="0.2"/>
    <row r="244" s="1" customFormat="1" ht="20.25" customHeight="1" x14ac:dyDescent="0.2"/>
    <row r="245" s="1" customFormat="1" ht="20.25" customHeight="1" x14ac:dyDescent="0.2"/>
    <row r="246" s="1" customFormat="1" ht="20.25" customHeight="1" x14ac:dyDescent="0.2"/>
    <row r="247" s="1" customFormat="1" ht="20.25" customHeight="1" x14ac:dyDescent="0.2"/>
    <row r="248" s="1" customFormat="1" ht="20.25" customHeight="1" x14ac:dyDescent="0.2"/>
    <row r="249" s="1" customFormat="1" ht="20.25" customHeight="1" x14ac:dyDescent="0.2"/>
    <row r="250" s="1" customFormat="1" ht="20.25" customHeight="1" x14ac:dyDescent="0.2"/>
    <row r="251" s="1" customFormat="1" ht="20.25" customHeight="1" x14ac:dyDescent="0.2"/>
    <row r="252" s="1" customFormat="1" ht="20.25" customHeight="1" x14ac:dyDescent="0.2"/>
    <row r="253" s="1" customFormat="1" ht="20.25" customHeight="1" x14ac:dyDescent="0.2"/>
    <row r="254" s="1" customFormat="1" ht="20.25" customHeight="1" x14ac:dyDescent="0.2"/>
    <row r="255" s="1" customFormat="1" ht="20.25" customHeight="1" x14ac:dyDescent="0.2"/>
    <row r="256" s="1" customFormat="1" ht="20.25" customHeight="1" x14ac:dyDescent="0.2"/>
    <row r="257" s="1" customFormat="1" ht="20.25" customHeight="1" x14ac:dyDescent="0.2"/>
    <row r="258" s="1" customFormat="1" ht="20.25" customHeight="1" x14ac:dyDescent="0.2"/>
    <row r="259" s="1" customFormat="1" ht="20.25" customHeight="1" x14ac:dyDescent="0.2"/>
    <row r="260" s="1" customFormat="1" ht="20.25" customHeight="1" x14ac:dyDescent="0.2"/>
    <row r="261" s="1" customFormat="1" ht="20.25" customHeight="1" x14ac:dyDescent="0.2"/>
    <row r="262" s="1" customFormat="1" ht="20.25" customHeight="1" x14ac:dyDescent="0.2"/>
    <row r="263" s="1" customFormat="1" ht="20.25" customHeight="1" x14ac:dyDescent="0.2"/>
    <row r="264" s="1" customFormat="1" ht="20.25" customHeight="1" x14ac:dyDescent="0.2"/>
    <row r="265" s="1" customFormat="1" ht="20.25" customHeight="1" x14ac:dyDescent="0.2"/>
    <row r="266" s="1" customFormat="1" ht="20.25" customHeight="1" x14ac:dyDescent="0.2"/>
    <row r="267" s="1" customFormat="1" ht="20.25" customHeight="1" x14ac:dyDescent="0.2"/>
    <row r="268" s="1" customFormat="1" ht="20.25" customHeight="1" x14ac:dyDescent="0.2"/>
    <row r="269" s="1" customFormat="1" ht="20.25" customHeight="1" x14ac:dyDescent="0.2"/>
    <row r="270" s="1" customFormat="1" ht="20.25" customHeight="1" x14ac:dyDescent="0.2"/>
    <row r="271" s="1" customFormat="1" ht="20.25" customHeight="1" x14ac:dyDescent="0.2"/>
    <row r="272" s="1" customFormat="1" ht="20.25" customHeight="1" x14ac:dyDescent="0.2"/>
    <row r="273" s="1" customFormat="1" ht="20.25" customHeight="1" x14ac:dyDescent="0.2"/>
    <row r="274" s="1" customFormat="1" ht="20.25" customHeight="1" x14ac:dyDescent="0.2"/>
    <row r="275" s="1" customFormat="1" ht="20.25" customHeight="1" x14ac:dyDescent="0.2"/>
    <row r="276" s="1" customFormat="1" ht="20.25" customHeight="1" x14ac:dyDescent="0.2"/>
    <row r="277" s="1" customFormat="1" ht="20.25" customHeight="1" x14ac:dyDescent="0.2"/>
    <row r="278" s="1" customFormat="1" ht="20.25" customHeight="1" x14ac:dyDescent="0.2"/>
    <row r="279" s="1" customFormat="1" ht="20.25" customHeight="1" x14ac:dyDescent="0.2"/>
    <row r="280" s="1" customFormat="1" ht="20.25" customHeight="1" x14ac:dyDescent="0.2"/>
    <row r="281" s="1" customFormat="1" ht="20.25" customHeight="1" x14ac:dyDescent="0.2"/>
    <row r="282" s="1" customFormat="1" ht="20.25" customHeight="1" x14ac:dyDescent="0.2"/>
    <row r="283" s="1" customFormat="1" ht="20.25" customHeight="1" x14ac:dyDescent="0.2"/>
    <row r="284" s="1" customFormat="1" ht="20.25" customHeight="1" x14ac:dyDescent="0.2"/>
    <row r="285" s="1" customFormat="1" ht="20.25" customHeight="1" x14ac:dyDescent="0.2"/>
    <row r="286" s="1" customFormat="1" ht="20.25" customHeight="1" x14ac:dyDescent="0.2"/>
    <row r="287" s="1" customFormat="1" ht="20.25" customHeight="1" x14ac:dyDescent="0.2"/>
    <row r="288" s="1" customFormat="1" ht="20.25" customHeight="1" x14ac:dyDescent="0.2"/>
    <row r="289" s="1" customFormat="1" ht="20.25" customHeight="1" x14ac:dyDescent="0.2"/>
    <row r="290" s="1" customFormat="1" ht="20.25" customHeight="1" x14ac:dyDescent="0.2"/>
    <row r="291" s="1" customFormat="1" ht="20.25" customHeight="1" x14ac:dyDescent="0.2"/>
    <row r="292" s="1" customFormat="1" ht="20.25" customHeight="1" x14ac:dyDescent="0.2"/>
    <row r="293" s="1" customFormat="1" ht="20.25" customHeight="1" x14ac:dyDescent="0.2"/>
    <row r="294" s="1" customFormat="1" ht="20.25" customHeight="1" x14ac:dyDescent="0.2"/>
    <row r="295" s="1" customFormat="1" ht="20.25" customHeight="1" x14ac:dyDescent="0.2"/>
    <row r="296" s="1" customFormat="1" ht="20.25" customHeight="1" x14ac:dyDescent="0.2"/>
    <row r="297" s="1" customFormat="1" ht="20.25" customHeight="1" x14ac:dyDescent="0.2"/>
    <row r="298" s="1" customFormat="1" ht="20.25" customHeight="1" x14ac:dyDescent="0.2"/>
    <row r="299" s="1" customFormat="1" ht="20.25" customHeight="1" x14ac:dyDescent="0.2"/>
    <row r="300" s="1" customFormat="1" ht="20.25" customHeight="1" x14ac:dyDescent="0.2"/>
    <row r="301" s="1" customFormat="1" ht="20.25" customHeight="1" x14ac:dyDescent="0.2"/>
    <row r="302" s="1" customFormat="1" ht="20.25" customHeight="1" x14ac:dyDescent="0.2"/>
    <row r="303" s="1" customFormat="1" ht="20.25" customHeight="1" x14ac:dyDescent="0.2"/>
    <row r="304" s="1" customFormat="1" ht="20.25" customHeight="1" x14ac:dyDescent="0.2"/>
    <row r="305" s="1" customFormat="1" ht="20.25" customHeight="1" x14ac:dyDescent="0.2"/>
    <row r="306" s="1" customFormat="1" ht="20.25" customHeight="1" x14ac:dyDescent="0.2"/>
    <row r="307" s="1" customFormat="1" ht="20.25" customHeight="1" x14ac:dyDescent="0.2"/>
    <row r="308" s="1" customFormat="1" ht="20.25" customHeight="1" x14ac:dyDescent="0.2"/>
    <row r="309" s="1" customFormat="1" ht="20.25" customHeight="1" x14ac:dyDescent="0.2"/>
    <row r="310" s="1" customFormat="1" ht="20.25" customHeight="1" x14ac:dyDescent="0.2"/>
    <row r="311" s="1" customFormat="1" ht="20.25" customHeight="1" x14ac:dyDescent="0.2"/>
    <row r="312" s="1" customFormat="1" ht="20.25" customHeight="1" x14ac:dyDescent="0.2"/>
    <row r="313" s="1" customFormat="1" ht="20.25" customHeight="1" x14ac:dyDescent="0.2"/>
    <row r="314" s="1" customFormat="1" ht="20.25" customHeight="1" x14ac:dyDescent="0.2"/>
    <row r="315" s="1" customFormat="1" ht="20.25" customHeight="1" x14ac:dyDescent="0.2"/>
    <row r="316" s="1" customFormat="1" ht="20.25" customHeight="1" x14ac:dyDescent="0.2"/>
    <row r="317" s="1" customFormat="1" ht="20.25" customHeight="1" x14ac:dyDescent="0.2"/>
    <row r="318" s="1" customFormat="1" ht="20.25" customHeight="1" x14ac:dyDescent="0.2"/>
    <row r="319" s="1" customFormat="1" ht="20.25" customHeight="1" x14ac:dyDescent="0.2"/>
    <row r="320" s="1" customFormat="1" ht="20.25" customHeight="1" x14ac:dyDescent="0.2"/>
    <row r="321" s="1" customFormat="1" ht="20.25" customHeight="1" x14ac:dyDescent="0.2"/>
    <row r="322" s="1" customFormat="1" ht="20.25" customHeight="1" x14ac:dyDescent="0.2"/>
    <row r="323" s="1" customFormat="1" ht="20.25" customHeight="1" x14ac:dyDescent="0.2"/>
    <row r="324" s="1" customFormat="1" ht="20.25" customHeight="1" x14ac:dyDescent="0.2"/>
    <row r="325" s="1" customFormat="1" ht="20.25" customHeight="1" x14ac:dyDescent="0.2"/>
    <row r="326" s="1" customFormat="1" ht="20.25" customHeight="1" x14ac:dyDescent="0.2"/>
    <row r="327" s="1" customFormat="1" ht="20.25" customHeight="1" x14ac:dyDescent="0.2"/>
    <row r="328" s="1" customFormat="1" ht="20.25" customHeight="1" x14ac:dyDescent="0.2"/>
    <row r="329" s="1" customFormat="1" ht="20.25" customHeight="1" x14ac:dyDescent="0.2"/>
    <row r="330" s="1" customFormat="1" ht="20.25" customHeight="1" x14ac:dyDescent="0.2"/>
    <row r="331" s="1" customFormat="1" ht="20.25" customHeight="1" x14ac:dyDescent="0.2"/>
    <row r="332" s="1" customFormat="1" ht="20.25" customHeight="1" x14ac:dyDescent="0.2"/>
    <row r="333" s="1" customFormat="1" ht="20.25" customHeight="1" x14ac:dyDescent="0.2"/>
    <row r="334" s="1" customFormat="1" ht="20.25" customHeight="1" x14ac:dyDescent="0.2"/>
    <row r="335" s="1" customFormat="1" ht="20.25" customHeight="1" x14ac:dyDescent="0.2"/>
    <row r="336" s="1" customFormat="1" ht="20.25" customHeight="1" x14ac:dyDescent="0.2"/>
    <row r="337" s="1" customFormat="1" ht="20.25" customHeight="1" x14ac:dyDescent="0.2"/>
    <row r="338" s="1" customFormat="1" ht="20.25" customHeight="1" x14ac:dyDescent="0.2"/>
    <row r="339" s="1" customFormat="1" ht="20.25" customHeight="1" x14ac:dyDescent="0.2"/>
    <row r="340" s="1" customFormat="1" ht="20.25" customHeight="1" x14ac:dyDescent="0.2"/>
    <row r="341" s="1" customFormat="1" ht="20.25" customHeight="1" x14ac:dyDescent="0.2"/>
    <row r="342" s="1" customFormat="1" ht="20.25" customHeight="1" x14ac:dyDescent="0.2"/>
    <row r="343" s="1" customFormat="1" ht="20.25" customHeight="1" x14ac:dyDescent="0.2"/>
    <row r="344" s="1" customFormat="1" ht="20.25" customHeight="1" x14ac:dyDescent="0.2"/>
    <row r="345" s="1" customFormat="1" ht="20.25" customHeight="1" x14ac:dyDescent="0.2"/>
    <row r="346" s="1" customFormat="1" ht="20.25" customHeight="1" x14ac:dyDescent="0.2"/>
    <row r="347" s="1" customFormat="1" ht="20.25" customHeight="1" x14ac:dyDescent="0.2"/>
    <row r="348" s="1" customFormat="1" ht="20.25" customHeight="1" x14ac:dyDescent="0.2"/>
    <row r="349" s="1" customFormat="1" ht="20.25" customHeight="1" x14ac:dyDescent="0.2"/>
    <row r="350" s="1" customFormat="1" ht="20.25" customHeight="1" x14ac:dyDescent="0.2"/>
    <row r="351" s="1" customFormat="1" ht="20.25" customHeight="1" x14ac:dyDescent="0.2"/>
    <row r="352" s="1" customFormat="1" ht="20.25" customHeight="1" x14ac:dyDescent="0.2"/>
    <row r="353" s="1" customFormat="1" ht="20.25" customHeight="1" x14ac:dyDescent="0.2"/>
    <row r="354" s="1" customFormat="1" ht="20.25" customHeight="1" x14ac:dyDescent="0.2"/>
    <row r="355" s="1" customFormat="1" ht="20.25" customHeight="1" x14ac:dyDescent="0.2"/>
    <row r="356" s="1" customFormat="1" ht="20.25" customHeight="1" x14ac:dyDescent="0.2"/>
    <row r="357" s="1" customFormat="1" ht="20.25" customHeight="1" x14ac:dyDescent="0.2"/>
    <row r="358" s="1" customFormat="1" ht="20.25" customHeight="1" x14ac:dyDescent="0.2"/>
    <row r="359" s="1" customFormat="1" ht="20.25" customHeight="1" x14ac:dyDescent="0.2"/>
    <row r="360" s="1" customFormat="1" ht="20.25" customHeight="1" x14ac:dyDescent="0.2"/>
    <row r="361" s="1" customFormat="1" ht="20.25" customHeight="1" x14ac:dyDescent="0.2"/>
    <row r="362" s="1" customFormat="1" ht="20.25" customHeight="1" x14ac:dyDescent="0.2"/>
    <row r="363" s="1" customFormat="1" ht="20.25" customHeight="1" x14ac:dyDescent="0.2"/>
    <row r="364" s="1" customFormat="1" ht="20.25" customHeight="1" x14ac:dyDescent="0.2"/>
    <row r="365" s="1" customFormat="1" ht="20.25" customHeight="1" x14ac:dyDescent="0.2"/>
    <row r="366" s="1" customFormat="1" ht="20.25" customHeight="1" x14ac:dyDescent="0.2"/>
    <row r="367" s="1" customFormat="1" ht="20.25" customHeight="1" x14ac:dyDescent="0.2"/>
    <row r="368" s="1" customFormat="1" ht="20.25" customHeight="1" x14ac:dyDescent="0.2"/>
    <row r="369" s="1" customFormat="1" ht="20.25" customHeight="1" x14ac:dyDescent="0.2"/>
    <row r="370" s="1" customFormat="1" ht="20.25" customHeight="1" x14ac:dyDescent="0.2"/>
    <row r="371" s="1" customFormat="1" ht="20.25" customHeight="1" x14ac:dyDescent="0.2"/>
    <row r="372" s="1" customFormat="1" ht="20.25" customHeight="1" x14ac:dyDescent="0.2"/>
    <row r="373" s="1" customFormat="1" ht="20.25" customHeight="1" x14ac:dyDescent="0.2"/>
    <row r="374" s="1" customFormat="1" ht="20.25" customHeight="1" x14ac:dyDescent="0.2"/>
    <row r="375" s="1" customFormat="1" ht="20.25" customHeight="1" x14ac:dyDescent="0.2"/>
    <row r="376" s="1" customFormat="1" ht="20.25" customHeight="1" x14ac:dyDescent="0.2"/>
    <row r="377" s="1" customFormat="1" ht="20.25" customHeight="1" x14ac:dyDescent="0.2"/>
    <row r="378" s="1" customFormat="1" ht="20.25" customHeight="1" x14ac:dyDescent="0.2"/>
    <row r="379" s="1" customFormat="1" ht="20.25" customHeight="1" x14ac:dyDescent="0.2"/>
    <row r="380" s="1" customFormat="1" ht="20.25" customHeight="1" x14ac:dyDescent="0.2"/>
    <row r="381" s="1" customFormat="1" ht="20.25" customHeight="1" x14ac:dyDescent="0.2"/>
    <row r="382" s="1" customFormat="1" ht="20.25" customHeight="1" x14ac:dyDescent="0.2"/>
    <row r="383" s="1" customFormat="1" ht="20.25" customHeight="1" x14ac:dyDescent="0.2"/>
    <row r="384" s="1" customFormat="1" ht="20.25" customHeight="1" x14ac:dyDescent="0.2"/>
    <row r="385" s="1" customFormat="1" ht="20.25" customHeight="1" x14ac:dyDescent="0.2"/>
    <row r="386" s="1" customFormat="1" ht="20.25" customHeight="1" x14ac:dyDescent="0.2"/>
    <row r="387" s="1" customFormat="1" ht="20.25" customHeight="1" x14ac:dyDescent="0.2"/>
    <row r="388" s="1" customFormat="1" ht="20.25" customHeight="1" x14ac:dyDescent="0.2"/>
    <row r="389" s="1" customFormat="1" ht="20.25" customHeight="1" x14ac:dyDescent="0.2"/>
    <row r="390" s="1" customFormat="1" ht="20.25" customHeight="1" x14ac:dyDescent="0.2"/>
    <row r="391" s="1" customFormat="1" ht="20.25" customHeight="1" x14ac:dyDescent="0.2"/>
    <row r="392" s="1" customFormat="1" ht="20.25" customHeight="1" x14ac:dyDescent="0.2"/>
    <row r="393" s="1" customFormat="1" ht="20.25" customHeight="1" x14ac:dyDescent="0.2"/>
    <row r="394" s="1" customFormat="1" ht="20.25" customHeight="1" x14ac:dyDescent="0.2"/>
    <row r="395" s="1" customFormat="1" ht="20.25" customHeight="1" x14ac:dyDescent="0.2"/>
    <row r="396" s="1" customFormat="1" ht="20.25" customHeight="1" x14ac:dyDescent="0.2"/>
    <row r="397" s="1" customFormat="1" ht="20.25" customHeight="1" x14ac:dyDescent="0.2"/>
    <row r="398" s="1" customFormat="1" ht="20.25" customHeight="1" x14ac:dyDescent="0.2"/>
    <row r="399" s="1" customFormat="1" ht="20.25" customHeight="1" x14ac:dyDescent="0.2"/>
    <row r="400" s="1" customFormat="1" ht="20.25" customHeight="1" x14ac:dyDescent="0.2"/>
    <row r="401" s="1" customFormat="1" ht="20.25" customHeight="1" x14ac:dyDescent="0.2"/>
    <row r="402" s="1" customFormat="1" ht="20.25" customHeight="1" x14ac:dyDescent="0.2"/>
    <row r="403" s="1" customFormat="1" ht="20.25" customHeight="1" x14ac:dyDescent="0.2"/>
    <row r="404" s="1" customFormat="1" ht="20.25" customHeight="1" x14ac:dyDescent="0.2"/>
    <row r="405" s="1" customFormat="1" ht="20.25" customHeight="1" x14ac:dyDescent="0.2"/>
    <row r="406" s="1" customFormat="1" ht="20.25" customHeight="1" x14ac:dyDescent="0.2"/>
    <row r="407" s="1" customFormat="1" ht="20.25" customHeight="1" x14ac:dyDescent="0.2"/>
    <row r="408" s="1" customFormat="1" ht="20.25" customHeight="1" x14ac:dyDescent="0.2"/>
    <row r="409" s="1" customFormat="1" ht="20.25" customHeight="1" x14ac:dyDescent="0.2"/>
    <row r="410" s="1" customFormat="1" ht="20.25" customHeight="1" x14ac:dyDescent="0.2"/>
    <row r="411" s="1" customFormat="1" ht="20.25" customHeight="1" x14ac:dyDescent="0.2"/>
    <row r="412" s="1" customFormat="1" ht="20.25" customHeight="1" x14ac:dyDescent="0.2"/>
    <row r="413" s="1" customFormat="1" ht="20.25" customHeight="1" x14ac:dyDescent="0.2"/>
    <row r="414" s="1" customFormat="1" ht="20.25" customHeight="1" x14ac:dyDescent="0.2"/>
    <row r="415" s="1" customFormat="1" ht="20.25" customHeight="1" x14ac:dyDescent="0.2"/>
    <row r="416" s="1" customFormat="1" ht="20.25" customHeight="1" x14ac:dyDescent="0.2"/>
    <row r="417" s="1" customFormat="1" ht="20.25" customHeight="1" x14ac:dyDescent="0.2"/>
    <row r="418" s="1" customFormat="1" ht="20.25" customHeight="1" x14ac:dyDescent="0.2"/>
    <row r="419" s="1" customFormat="1" ht="20.25" customHeight="1" x14ac:dyDescent="0.2"/>
    <row r="420" s="1" customFormat="1" ht="20.25" customHeight="1" x14ac:dyDescent="0.2"/>
    <row r="421" s="1" customFormat="1" ht="20.25" customHeight="1" x14ac:dyDescent="0.2"/>
    <row r="422" s="1" customFormat="1" ht="20.25" customHeight="1" x14ac:dyDescent="0.2"/>
    <row r="423" s="1" customFormat="1" ht="20.25" customHeight="1" x14ac:dyDescent="0.2"/>
    <row r="424" s="1" customFormat="1" ht="20.25" customHeight="1" x14ac:dyDescent="0.2"/>
    <row r="425" s="1" customFormat="1" ht="20.25" customHeight="1" x14ac:dyDescent="0.2"/>
    <row r="426" s="1" customFormat="1" ht="20.25" customHeight="1" x14ac:dyDescent="0.2"/>
    <row r="427" s="1" customFormat="1" ht="20.25" customHeight="1" x14ac:dyDescent="0.2"/>
    <row r="428" s="1" customFormat="1" ht="20.25" customHeight="1" x14ac:dyDescent="0.2"/>
    <row r="429" s="1" customFormat="1" ht="20.25" customHeight="1" x14ac:dyDescent="0.2"/>
    <row r="430" s="1" customFormat="1" ht="20.25" customHeight="1" x14ac:dyDescent="0.2"/>
    <row r="431" s="1" customFormat="1" ht="20.25" customHeight="1" x14ac:dyDescent="0.2"/>
    <row r="432" s="1" customFormat="1" ht="20.25" customHeight="1" x14ac:dyDescent="0.2"/>
    <row r="433" s="1" customFormat="1" ht="20.25" customHeight="1" x14ac:dyDescent="0.2"/>
    <row r="434" s="1" customFormat="1" ht="20.25" customHeight="1" x14ac:dyDescent="0.2"/>
    <row r="435" s="1" customFormat="1" ht="20.25" customHeight="1" x14ac:dyDescent="0.2"/>
    <row r="436" s="1" customFormat="1" ht="20.25" customHeight="1" x14ac:dyDescent="0.2"/>
    <row r="437" s="1" customFormat="1" ht="20.25" customHeight="1" x14ac:dyDescent="0.2"/>
    <row r="438" s="1" customFormat="1" ht="20.25" customHeight="1" x14ac:dyDescent="0.2"/>
    <row r="439" s="1" customFormat="1" ht="20.25" customHeight="1" x14ac:dyDescent="0.2"/>
    <row r="440" s="1" customFormat="1" ht="20.25" customHeight="1" x14ac:dyDescent="0.2"/>
    <row r="441" s="1" customFormat="1" ht="20.25" customHeight="1" x14ac:dyDescent="0.2"/>
    <row r="442" s="1" customFormat="1" ht="20.25" customHeight="1" x14ac:dyDescent="0.2"/>
    <row r="443" s="1" customFormat="1" ht="20.25" customHeight="1" x14ac:dyDescent="0.2"/>
    <row r="444" s="1" customFormat="1" ht="20.25" customHeight="1" x14ac:dyDescent="0.2"/>
    <row r="445" s="1" customFormat="1" ht="20.25" customHeight="1" x14ac:dyDescent="0.2"/>
    <row r="446" s="1" customFormat="1" ht="20.25" customHeight="1" x14ac:dyDescent="0.2"/>
    <row r="447" s="1" customFormat="1" ht="20.25" customHeight="1" x14ac:dyDescent="0.2"/>
    <row r="448" s="1" customFormat="1" ht="20.25" customHeight="1" x14ac:dyDescent="0.2"/>
    <row r="449" s="1" customFormat="1" ht="20.25" customHeight="1" x14ac:dyDescent="0.2"/>
    <row r="450" s="1" customFormat="1" ht="20.25" customHeight="1" x14ac:dyDescent="0.2"/>
    <row r="451" s="1" customFormat="1" ht="20.25" customHeight="1" x14ac:dyDescent="0.2"/>
    <row r="452" s="1" customFormat="1" ht="20.25" customHeight="1" x14ac:dyDescent="0.2"/>
    <row r="453" s="1" customFormat="1" ht="20.25" customHeight="1" x14ac:dyDescent="0.2"/>
    <row r="454" s="1" customFormat="1" ht="20.25" customHeight="1" x14ac:dyDescent="0.2"/>
    <row r="455" s="1" customFormat="1" ht="20.25" customHeight="1" x14ac:dyDescent="0.2"/>
    <row r="456" s="1" customFormat="1" ht="20.25" customHeight="1" x14ac:dyDescent="0.2"/>
    <row r="457" s="1" customFormat="1" ht="20.25" customHeight="1" x14ac:dyDescent="0.2"/>
    <row r="458" s="1" customFormat="1" ht="20.25" customHeight="1" x14ac:dyDescent="0.2"/>
    <row r="459" s="1" customFormat="1" ht="20.25" customHeight="1" x14ac:dyDescent="0.2"/>
    <row r="460" s="1" customFormat="1" ht="20.25" customHeight="1" x14ac:dyDescent="0.2"/>
    <row r="461" s="1" customFormat="1" ht="20.25" customHeight="1" x14ac:dyDescent="0.2"/>
    <row r="462" s="1" customFormat="1" ht="20.25" customHeight="1" x14ac:dyDescent="0.2"/>
    <row r="463" s="1" customFormat="1" ht="20.25" customHeight="1" x14ac:dyDescent="0.2"/>
    <row r="464" s="1" customFormat="1" ht="20.25" customHeight="1" x14ac:dyDescent="0.2"/>
    <row r="465" s="1" customFormat="1" ht="20.25" customHeight="1" x14ac:dyDescent="0.2"/>
    <row r="466" s="1" customFormat="1" ht="20.25" customHeight="1" x14ac:dyDescent="0.2"/>
    <row r="467" s="1" customFormat="1" ht="20.25" customHeight="1" x14ac:dyDescent="0.2"/>
    <row r="468" s="1" customFormat="1" ht="20.25" customHeight="1" x14ac:dyDescent="0.2"/>
    <row r="469" s="1" customFormat="1" ht="20.25" customHeight="1" x14ac:dyDescent="0.2"/>
    <row r="470" s="1" customFormat="1" ht="20.25" customHeight="1" x14ac:dyDescent="0.2"/>
    <row r="471" s="1" customFormat="1" ht="20.25" customHeight="1" x14ac:dyDescent="0.2"/>
    <row r="472" s="1" customFormat="1" ht="20.25" customHeight="1" x14ac:dyDescent="0.2"/>
    <row r="473" s="1" customFormat="1" ht="20.25" customHeight="1" x14ac:dyDescent="0.2"/>
    <row r="474" s="1" customFormat="1" ht="20.25" customHeight="1" x14ac:dyDescent="0.2"/>
    <row r="475" s="1" customFormat="1" ht="20.25" customHeight="1" x14ac:dyDescent="0.2"/>
    <row r="476" s="1" customFormat="1" ht="20.25" customHeight="1" x14ac:dyDescent="0.2"/>
    <row r="477" s="1" customFormat="1" ht="20.25" customHeight="1" x14ac:dyDescent="0.2"/>
    <row r="478" s="1" customFormat="1" ht="20.25" customHeight="1" x14ac:dyDescent="0.2"/>
    <row r="479" s="1" customFormat="1" ht="20.25" customHeight="1" x14ac:dyDescent="0.2"/>
    <row r="480" s="1" customFormat="1" ht="20.25" customHeight="1" x14ac:dyDescent="0.2"/>
    <row r="481" s="1" customFormat="1" ht="20.25" customHeight="1" x14ac:dyDescent="0.2"/>
    <row r="482" s="1" customFormat="1" ht="20.25" customHeight="1" x14ac:dyDescent="0.2"/>
    <row r="483" s="1" customFormat="1" ht="20.25" customHeight="1" x14ac:dyDescent="0.2"/>
    <row r="484" s="1" customFormat="1" ht="20.25" customHeight="1" x14ac:dyDescent="0.2"/>
    <row r="485" s="1" customFormat="1" ht="20.25" customHeight="1" x14ac:dyDescent="0.2"/>
    <row r="486" s="1" customFormat="1" ht="20.25" customHeight="1" x14ac:dyDescent="0.2"/>
    <row r="487" s="1" customFormat="1" ht="20.25" customHeight="1" x14ac:dyDescent="0.2"/>
    <row r="488" s="1" customFormat="1" ht="20.25" customHeight="1" x14ac:dyDescent="0.2"/>
    <row r="489" s="1" customFormat="1" ht="20.25" customHeight="1" x14ac:dyDescent="0.2"/>
    <row r="490" s="1" customFormat="1" ht="20.25" customHeight="1" x14ac:dyDescent="0.2"/>
    <row r="491" s="1" customFormat="1" ht="20.25" customHeight="1" x14ac:dyDescent="0.2"/>
    <row r="492" s="1" customFormat="1" ht="20.25" customHeight="1" x14ac:dyDescent="0.2"/>
    <row r="493" s="1" customFormat="1" ht="20.25" customHeight="1" x14ac:dyDescent="0.2"/>
    <row r="494" s="1" customFormat="1" ht="20.25" customHeight="1" x14ac:dyDescent="0.2"/>
    <row r="495" s="1" customFormat="1" ht="20.25" customHeight="1" x14ac:dyDescent="0.2"/>
    <row r="496" s="1" customFormat="1" ht="20.25" customHeight="1" x14ac:dyDescent="0.2"/>
    <row r="497" s="1" customFormat="1" ht="20.25" customHeight="1" x14ac:dyDescent="0.2"/>
    <row r="498" s="1" customFormat="1" ht="20.25" customHeight="1" x14ac:dyDescent="0.2"/>
    <row r="499" s="1" customFormat="1" ht="20.25" customHeight="1" x14ac:dyDescent="0.2"/>
    <row r="500" s="1" customFormat="1" ht="20.25" customHeight="1" x14ac:dyDescent="0.2"/>
    <row r="501" s="1" customFormat="1" ht="20.25" customHeight="1" x14ac:dyDescent="0.2"/>
    <row r="502" s="1" customFormat="1" ht="20.25" customHeight="1" x14ac:dyDescent="0.2"/>
    <row r="503" s="1" customFormat="1" ht="20.25" customHeight="1" x14ac:dyDescent="0.2"/>
    <row r="504" s="1" customFormat="1" ht="20.25" customHeight="1" x14ac:dyDescent="0.2"/>
    <row r="505" s="1" customFormat="1" ht="20.25" customHeight="1" x14ac:dyDescent="0.2"/>
    <row r="506" s="1" customFormat="1" ht="20.25" customHeight="1" x14ac:dyDescent="0.2"/>
    <row r="507" s="1" customFormat="1" ht="20.25" customHeight="1" x14ac:dyDescent="0.2"/>
    <row r="508" s="1" customFormat="1" ht="20.25" customHeight="1" x14ac:dyDescent="0.2"/>
    <row r="509" s="1" customFormat="1" ht="20.25" customHeight="1" x14ac:dyDescent="0.2"/>
    <row r="510" s="1" customFormat="1" ht="20.25" customHeight="1" x14ac:dyDescent="0.2"/>
    <row r="511" s="1" customFormat="1" ht="20.25" customHeight="1" x14ac:dyDescent="0.2"/>
    <row r="512" s="1" customFormat="1" ht="20.25" customHeight="1" x14ac:dyDescent="0.2"/>
    <row r="513" s="1" customFormat="1" ht="20.25" customHeight="1" x14ac:dyDescent="0.2"/>
    <row r="514" s="1" customFormat="1" ht="20.25" customHeight="1" x14ac:dyDescent="0.2"/>
    <row r="515" s="1" customFormat="1" ht="20.25" customHeight="1" x14ac:dyDescent="0.2"/>
    <row r="516" s="1" customFormat="1" ht="20.25" customHeight="1" x14ac:dyDescent="0.2"/>
    <row r="517" s="1" customFormat="1" ht="20.25" customHeight="1" x14ac:dyDescent="0.2"/>
    <row r="518" s="1" customFormat="1" ht="20.25" customHeight="1" x14ac:dyDescent="0.2"/>
    <row r="519" s="1" customFormat="1" ht="20.25" customHeight="1" x14ac:dyDescent="0.2"/>
    <row r="520" s="1" customFormat="1" ht="20.25" customHeight="1" x14ac:dyDescent="0.2"/>
    <row r="521" s="1" customFormat="1" ht="20.25" customHeight="1" x14ac:dyDescent="0.2"/>
    <row r="522" s="1" customFormat="1" ht="20.25" customHeight="1" x14ac:dyDescent="0.2"/>
    <row r="523" s="1" customFormat="1" ht="20.25" customHeight="1" x14ac:dyDescent="0.2"/>
    <row r="524" s="1" customFormat="1" ht="20.25" customHeight="1" x14ac:dyDescent="0.2"/>
    <row r="525" s="1" customFormat="1" ht="20.25" customHeight="1" x14ac:dyDescent="0.2"/>
    <row r="526" s="1" customFormat="1" ht="20.25" customHeight="1" x14ac:dyDescent="0.2"/>
    <row r="527" s="1" customFormat="1" ht="20.25" customHeight="1" x14ac:dyDescent="0.2"/>
    <row r="528" s="1" customFormat="1" ht="20.25" customHeight="1" x14ac:dyDescent="0.2"/>
    <row r="529" s="1" customFormat="1" ht="20.25" customHeight="1" x14ac:dyDescent="0.2"/>
    <row r="530" s="1" customFormat="1" ht="20.25" customHeight="1" x14ac:dyDescent="0.2"/>
    <row r="531" s="1" customFormat="1" ht="20.25" customHeight="1" x14ac:dyDescent="0.2"/>
    <row r="532" s="1" customFormat="1" ht="20.25" customHeight="1" x14ac:dyDescent="0.2"/>
    <row r="533" s="1" customFormat="1" ht="20.25" customHeight="1" x14ac:dyDescent="0.2"/>
    <row r="534" s="1" customFormat="1" ht="20.25" customHeight="1" x14ac:dyDescent="0.2"/>
    <row r="535" s="1" customFormat="1" ht="20.25" customHeight="1" x14ac:dyDescent="0.2"/>
    <row r="536" s="1" customFormat="1" ht="20.25" customHeight="1" x14ac:dyDescent="0.2"/>
    <row r="537" s="1" customFormat="1" ht="20.25" customHeight="1" x14ac:dyDescent="0.2"/>
    <row r="538" s="1" customFormat="1" ht="20.25" customHeight="1" x14ac:dyDescent="0.2"/>
    <row r="539" s="1" customFormat="1" ht="20.25" customHeight="1" x14ac:dyDescent="0.2"/>
    <row r="540" s="1" customFormat="1" ht="20.25" customHeight="1" x14ac:dyDescent="0.2"/>
    <row r="541" s="1" customFormat="1" ht="20.25" customHeight="1" x14ac:dyDescent="0.2"/>
    <row r="542" s="1" customFormat="1" ht="20.25" customHeight="1" x14ac:dyDescent="0.2"/>
    <row r="543" s="1" customFormat="1" ht="20.25" customHeight="1" x14ac:dyDescent="0.2"/>
    <row r="544" s="1" customFormat="1" ht="20.25" customHeight="1" x14ac:dyDescent="0.2"/>
    <row r="545" s="1" customFormat="1" ht="20.25" customHeight="1" x14ac:dyDescent="0.2"/>
    <row r="546" s="1" customFormat="1" ht="20.25" customHeight="1" x14ac:dyDescent="0.2"/>
    <row r="547" s="1" customFormat="1" ht="20.25" customHeight="1" x14ac:dyDescent="0.2"/>
    <row r="548" s="1" customFormat="1" ht="20.25" customHeight="1" x14ac:dyDescent="0.2"/>
    <row r="549" s="1" customFormat="1" ht="20.25" customHeight="1" x14ac:dyDescent="0.2"/>
    <row r="550" s="1" customFormat="1" ht="20.25" customHeight="1" x14ac:dyDescent="0.2"/>
    <row r="551" s="1" customFormat="1" ht="20.25" customHeight="1" x14ac:dyDescent="0.2"/>
    <row r="552" s="1" customFormat="1" ht="20.25" customHeight="1" x14ac:dyDescent="0.2"/>
    <row r="553" s="1" customFormat="1" ht="20.25" customHeight="1" x14ac:dyDescent="0.2"/>
    <row r="554" s="1" customFormat="1" ht="20.25" customHeight="1" x14ac:dyDescent="0.2"/>
    <row r="555" s="1" customFormat="1" ht="20.25" customHeight="1" x14ac:dyDescent="0.2"/>
    <row r="556" s="1" customFormat="1" ht="20.25" customHeight="1" x14ac:dyDescent="0.2"/>
    <row r="557" s="1" customFormat="1" ht="20.25" customHeight="1" x14ac:dyDescent="0.2"/>
    <row r="558" s="1" customFormat="1" ht="20.25" customHeight="1" x14ac:dyDescent="0.2"/>
    <row r="559" s="1" customFormat="1" ht="20.25" customHeight="1" x14ac:dyDescent="0.2"/>
    <row r="560" s="1" customFormat="1" ht="20.25" customHeight="1" x14ac:dyDescent="0.2"/>
    <row r="561" s="1" customFormat="1" ht="20.25" customHeight="1" x14ac:dyDescent="0.2"/>
    <row r="562" s="1" customFormat="1" ht="20.25" customHeight="1" x14ac:dyDescent="0.2"/>
    <row r="563" s="1" customFormat="1" ht="20.25" customHeight="1" x14ac:dyDescent="0.2"/>
    <row r="564" s="1" customFormat="1" ht="20.25" customHeight="1" x14ac:dyDescent="0.2"/>
    <row r="565" s="1" customFormat="1" ht="20.25" customHeight="1" x14ac:dyDescent="0.2"/>
    <row r="566" s="1" customFormat="1" ht="20.25" customHeight="1" x14ac:dyDescent="0.2"/>
    <row r="567" s="1" customFormat="1" ht="20.25" customHeight="1" x14ac:dyDescent="0.2"/>
    <row r="568" s="1" customFormat="1" ht="20.25" customHeight="1" x14ac:dyDescent="0.2"/>
    <row r="569" s="1" customFormat="1" ht="20.25" customHeight="1" x14ac:dyDescent="0.2"/>
    <row r="570" s="1" customFormat="1" ht="20.25" customHeight="1" x14ac:dyDescent="0.2"/>
    <row r="571" s="1" customFormat="1" ht="20.25" customHeight="1" x14ac:dyDescent="0.2"/>
    <row r="572" s="1" customFormat="1" ht="20.25" customHeight="1" x14ac:dyDescent="0.2"/>
    <row r="573" s="1" customFormat="1" ht="20.25" customHeight="1" x14ac:dyDescent="0.2"/>
    <row r="574" s="1" customFormat="1" ht="20.25" customHeight="1" x14ac:dyDescent="0.2"/>
    <row r="575" s="1" customFormat="1" ht="20.25" customHeight="1" x14ac:dyDescent="0.2"/>
    <row r="576" s="1" customFormat="1" ht="20.25" customHeight="1" x14ac:dyDescent="0.2"/>
    <row r="577" s="1" customFormat="1" ht="20.25" customHeight="1" x14ac:dyDescent="0.2"/>
    <row r="578" s="1" customFormat="1" ht="20.25" customHeight="1" x14ac:dyDescent="0.2"/>
    <row r="579" s="1" customFormat="1" ht="20.25" customHeight="1" x14ac:dyDescent="0.2"/>
    <row r="580" s="1" customFormat="1" ht="20.25" customHeight="1" x14ac:dyDescent="0.2"/>
    <row r="581" s="1" customFormat="1" ht="20.25" customHeight="1" x14ac:dyDescent="0.2"/>
    <row r="582" s="1" customFormat="1" ht="20.25" customHeight="1" x14ac:dyDescent="0.2"/>
    <row r="583" s="1" customFormat="1" ht="20.25" customHeight="1" x14ac:dyDescent="0.2"/>
    <row r="584" s="1" customFormat="1" ht="20.25" customHeight="1" x14ac:dyDescent="0.2"/>
    <row r="585" s="1" customFormat="1" ht="20.25" customHeight="1" x14ac:dyDescent="0.2"/>
    <row r="586" s="1" customFormat="1" ht="20.25" customHeight="1" x14ac:dyDescent="0.2"/>
    <row r="587" s="1" customFormat="1" ht="20.25" customHeight="1" x14ac:dyDescent="0.2"/>
    <row r="588" s="1" customFormat="1" ht="20.25" customHeight="1" x14ac:dyDescent="0.2"/>
    <row r="589" s="1" customFormat="1" ht="20.25" customHeight="1" x14ac:dyDescent="0.2"/>
    <row r="590" s="1" customFormat="1" ht="20.25" customHeight="1" x14ac:dyDescent="0.2"/>
    <row r="591" s="1" customFormat="1" ht="20.25" customHeight="1" x14ac:dyDescent="0.2"/>
    <row r="592" s="1" customFormat="1" ht="20.25" customHeight="1" x14ac:dyDescent="0.2"/>
    <row r="593" s="1" customFormat="1" ht="20.25" customHeight="1" x14ac:dyDescent="0.2"/>
    <row r="594" s="1" customFormat="1" ht="20.25" customHeight="1" x14ac:dyDescent="0.2"/>
    <row r="595" s="1" customFormat="1" ht="20.25" customHeight="1" x14ac:dyDescent="0.2"/>
    <row r="596" s="1" customFormat="1" ht="20.25" customHeight="1" x14ac:dyDescent="0.2"/>
    <row r="597" s="1" customFormat="1" ht="20.25" customHeight="1" x14ac:dyDescent="0.2"/>
    <row r="598" s="1" customFormat="1" ht="20.25" customHeight="1" x14ac:dyDescent="0.2"/>
    <row r="599" s="1" customFormat="1" ht="20.25" customHeight="1" x14ac:dyDescent="0.2"/>
    <row r="600" s="1" customFormat="1" ht="20.25" customHeight="1" x14ac:dyDescent="0.2"/>
    <row r="601" s="1" customFormat="1" ht="20.25" customHeight="1" x14ac:dyDescent="0.2"/>
    <row r="602" s="1" customFormat="1" ht="20.25" customHeight="1" x14ac:dyDescent="0.2"/>
    <row r="603" s="1" customFormat="1" ht="20.25" customHeight="1" x14ac:dyDescent="0.2"/>
    <row r="604" s="1" customFormat="1" ht="20.25" customHeight="1" x14ac:dyDescent="0.2"/>
    <row r="605" s="1" customFormat="1" ht="20.25" customHeight="1" x14ac:dyDescent="0.2"/>
    <row r="606" s="1" customFormat="1" ht="20.25" customHeight="1" x14ac:dyDescent="0.2"/>
    <row r="607" s="1" customFormat="1" ht="20.25" customHeight="1" x14ac:dyDescent="0.2"/>
    <row r="608" s="1" customFormat="1" ht="20.25" customHeight="1" x14ac:dyDescent="0.2"/>
    <row r="609" s="1" customFormat="1" ht="20.25" customHeight="1" x14ac:dyDescent="0.2"/>
    <row r="610" s="1" customFormat="1" ht="20.25" customHeight="1" x14ac:dyDescent="0.2"/>
    <row r="611" s="1" customFormat="1" ht="20.25" customHeight="1" x14ac:dyDescent="0.2"/>
    <row r="612" s="1" customFormat="1" ht="20.25" customHeight="1" x14ac:dyDescent="0.2"/>
    <row r="613" s="1" customFormat="1" ht="20.25" customHeight="1" x14ac:dyDescent="0.2"/>
    <row r="614" s="1" customFormat="1" ht="20.25" customHeight="1" x14ac:dyDescent="0.2"/>
    <row r="615" s="1" customFormat="1" ht="20.25" customHeight="1" x14ac:dyDescent="0.2"/>
    <row r="616" s="1" customFormat="1" ht="20.25" customHeight="1" x14ac:dyDescent="0.2"/>
    <row r="617" s="1" customFormat="1" ht="20.25" customHeight="1" x14ac:dyDescent="0.2"/>
    <row r="618" s="1" customFormat="1" ht="20.25" customHeight="1" x14ac:dyDescent="0.2"/>
    <row r="619" s="1" customFormat="1" ht="20.25" customHeight="1" x14ac:dyDescent="0.2"/>
    <row r="620" s="1" customFormat="1" ht="20.25" customHeight="1" x14ac:dyDescent="0.2"/>
    <row r="621" s="1" customFormat="1" ht="20.25" customHeight="1" x14ac:dyDescent="0.2"/>
    <row r="622" s="1" customFormat="1" ht="20.25" customHeight="1" x14ac:dyDescent="0.2"/>
    <row r="623" s="1" customFormat="1" ht="20.25" customHeight="1" x14ac:dyDescent="0.2"/>
    <row r="624" s="1" customFormat="1" ht="20.25" customHeight="1" x14ac:dyDescent="0.2"/>
    <row r="625" s="1" customFormat="1" ht="20.25" customHeight="1" x14ac:dyDescent="0.2"/>
    <row r="626" s="1" customFormat="1" ht="20.25" customHeight="1" x14ac:dyDescent="0.2"/>
    <row r="627" s="1" customFormat="1" ht="20.25" customHeight="1" x14ac:dyDescent="0.2"/>
    <row r="628" s="1" customFormat="1" ht="20.25" customHeight="1" x14ac:dyDescent="0.2"/>
    <row r="629" s="1" customFormat="1" ht="20.25" customHeight="1" x14ac:dyDescent="0.2"/>
    <row r="630" s="1" customFormat="1" ht="20.25" customHeight="1" x14ac:dyDescent="0.2"/>
    <row r="631" s="1" customFormat="1" ht="20.25" customHeight="1" x14ac:dyDescent="0.2"/>
    <row r="632" s="1" customFormat="1" ht="20.25" customHeight="1" x14ac:dyDescent="0.2"/>
    <row r="633" s="1" customFormat="1" ht="20.25" customHeight="1" x14ac:dyDescent="0.2"/>
    <row r="634" s="1" customFormat="1" ht="20.25" customHeight="1" x14ac:dyDescent="0.2"/>
    <row r="635" s="1" customFormat="1" ht="20.25" customHeight="1" x14ac:dyDescent="0.2"/>
    <row r="636" s="1" customFormat="1" ht="20.25" customHeight="1" x14ac:dyDescent="0.2"/>
    <row r="637" s="1" customFormat="1" ht="20.25" customHeight="1" x14ac:dyDescent="0.2"/>
    <row r="638" s="1" customFormat="1" ht="20.25" customHeight="1" x14ac:dyDescent="0.2"/>
    <row r="639" s="1" customFormat="1" ht="20.25" customHeight="1" x14ac:dyDescent="0.2"/>
    <row r="640" s="1" customFormat="1" ht="20.25" customHeight="1" x14ac:dyDescent="0.2"/>
    <row r="641" s="1" customFormat="1" ht="20.25" customHeight="1" x14ac:dyDescent="0.2"/>
    <row r="642" s="1" customFormat="1" ht="20.25" customHeight="1" x14ac:dyDescent="0.2"/>
    <row r="643" s="1" customFormat="1" ht="20.25" customHeight="1" x14ac:dyDescent="0.2"/>
    <row r="644" s="1" customFormat="1" ht="20.25" customHeight="1" x14ac:dyDescent="0.2"/>
    <row r="645" s="1" customFormat="1" ht="20.25" customHeight="1" x14ac:dyDescent="0.2"/>
    <row r="646" s="1" customFormat="1" ht="20.25" customHeight="1" x14ac:dyDescent="0.2"/>
    <row r="647" s="1" customFormat="1" ht="20.25" customHeight="1" x14ac:dyDescent="0.2"/>
    <row r="648" s="1" customFormat="1" ht="20.25" customHeight="1" x14ac:dyDescent="0.2"/>
    <row r="649" s="1" customFormat="1" ht="20.25" customHeight="1" x14ac:dyDescent="0.2"/>
    <row r="650" s="1" customFormat="1" ht="20.25" customHeight="1" x14ac:dyDescent="0.2"/>
    <row r="651" s="1" customFormat="1" ht="20.25" customHeight="1" x14ac:dyDescent="0.2"/>
    <row r="652" s="1" customFormat="1" ht="20.25" customHeight="1" x14ac:dyDescent="0.2"/>
    <row r="653" s="1" customFormat="1" ht="20.25" customHeight="1" x14ac:dyDescent="0.2"/>
    <row r="654" s="1" customFormat="1" ht="20.25" customHeight="1" x14ac:dyDescent="0.2"/>
    <row r="655" s="1" customFormat="1" ht="20.25" customHeight="1" x14ac:dyDescent="0.2"/>
    <row r="656" s="1" customFormat="1" ht="20.25" customHeight="1" x14ac:dyDescent="0.2"/>
    <row r="657" s="1" customFormat="1" ht="20.25" customHeight="1" x14ac:dyDescent="0.2"/>
    <row r="658" s="1" customFormat="1" ht="20.25" customHeight="1" x14ac:dyDescent="0.2"/>
    <row r="659" s="1" customFormat="1" ht="20.25" customHeight="1" x14ac:dyDescent="0.2"/>
    <row r="660" s="1" customFormat="1" ht="20.25" customHeight="1" x14ac:dyDescent="0.2"/>
    <row r="661" s="1" customFormat="1" ht="20.25" customHeight="1" x14ac:dyDescent="0.2"/>
    <row r="662" s="1" customFormat="1" ht="20.25" customHeight="1" x14ac:dyDescent="0.2"/>
    <row r="663" s="1" customFormat="1" ht="20.25" customHeight="1" x14ac:dyDescent="0.2"/>
    <row r="664" s="1" customFormat="1" ht="20.25" customHeight="1" x14ac:dyDescent="0.2"/>
    <row r="665" s="1" customFormat="1" ht="20.25" customHeight="1" x14ac:dyDescent="0.2"/>
    <row r="666" s="1" customFormat="1" ht="20.25" customHeight="1" x14ac:dyDescent="0.2"/>
    <row r="667" s="1" customFormat="1" ht="20.25" customHeight="1" x14ac:dyDescent="0.2"/>
    <row r="668" s="1" customFormat="1" ht="20.25" customHeight="1" x14ac:dyDescent="0.2"/>
    <row r="669" s="1" customFormat="1" ht="20.25" customHeight="1" x14ac:dyDescent="0.2"/>
    <row r="670" s="1" customFormat="1" ht="20.25" customHeight="1" x14ac:dyDescent="0.2"/>
    <row r="671" s="1" customFormat="1" ht="20.25" customHeight="1" x14ac:dyDescent="0.2"/>
    <row r="672" s="1" customFormat="1" ht="20.25" customHeight="1" x14ac:dyDescent="0.2"/>
    <row r="673" s="1" customFormat="1" ht="20.25" customHeight="1" x14ac:dyDescent="0.2"/>
    <row r="674" s="1" customFormat="1" ht="20.25" customHeight="1" x14ac:dyDescent="0.2"/>
    <row r="675" s="1" customFormat="1" ht="20.25" customHeight="1" x14ac:dyDescent="0.2"/>
    <row r="676" s="1" customFormat="1" ht="20.25" customHeight="1" x14ac:dyDescent="0.2"/>
    <row r="677" s="1" customFormat="1" ht="20.25" customHeight="1" x14ac:dyDescent="0.2"/>
    <row r="678" s="1" customFormat="1" ht="20.25" customHeight="1" x14ac:dyDescent="0.2"/>
    <row r="679" s="1" customFormat="1" ht="20.25" customHeight="1" x14ac:dyDescent="0.2"/>
    <row r="680" s="1" customFormat="1" ht="20.25" customHeight="1" x14ac:dyDescent="0.2"/>
    <row r="681" s="1" customFormat="1" ht="20.25" customHeight="1" x14ac:dyDescent="0.2"/>
    <row r="682" s="1" customFormat="1" ht="20.25" customHeight="1" x14ac:dyDescent="0.2"/>
    <row r="683" s="1" customFormat="1" ht="20.25" customHeight="1" x14ac:dyDescent="0.2"/>
    <row r="684" s="1" customFormat="1" ht="20.25" customHeight="1" x14ac:dyDescent="0.2"/>
    <row r="685" s="1" customFormat="1" ht="20.25" customHeight="1" x14ac:dyDescent="0.2"/>
    <row r="686" s="1" customFormat="1" ht="20.25" customHeight="1" x14ac:dyDescent="0.2"/>
    <row r="687" s="1" customFormat="1" ht="20.25" customHeight="1" x14ac:dyDescent="0.2"/>
    <row r="688" s="1" customFormat="1" ht="20.25" customHeight="1" x14ac:dyDescent="0.2"/>
    <row r="689" s="1" customFormat="1" ht="20.25" customHeight="1" x14ac:dyDescent="0.2"/>
    <row r="690" s="1" customFormat="1" ht="20.25" customHeight="1" x14ac:dyDescent="0.2"/>
    <row r="691" s="1" customFormat="1" ht="20.25" customHeight="1" x14ac:dyDescent="0.2"/>
    <row r="692" s="1" customFormat="1" ht="20.25" customHeight="1" x14ac:dyDescent="0.2"/>
    <row r="693" s="1" customFormat="1" ht="20.25" customHeight="1" x14ac:dyDescent="0.2"/>
    <row r="694" s="1" customFormat="1" ht="20.25" customHeight="1" x14ac:dyDescent="0.2"/>
    <row r="695" s="1" customFormat="1" ht="20.25" customHeight="1" x14ac:dyDescent="0.2"/>
    <row r="696" s="1" customFormat="1" ht="20.25" customHeight="1" x14ac:dyDescent="0.2"/>
    <row r="697" s="1" customFormat="1" ht="20.25" customHeight="1" x14ac:dyDescent="0.2"/>
    <row r="698" s="1" customFormat="1" ht="20.25" customHeight="1" x14ac:dyDescent="0.2"/>
    <row r="699" s="1" customFormat="1" ht="20.25" customHeight="1" x14ac:dyDescent="0.2"/>
    <row r="700" s="1" customFormat="1" ht="20.25" customHeight="1" x14ac:dyDescent="0.2"/>
    <row r="701" s="1" customFormat="1" ht="20.25" customHeight="1" x14ac:dyDescent="0.2"/>
    <row r="702" s="1" customFormat="1" ht="20.25" customHeight="1" x14ac:dyDescent="0.2"/>
    <row r="703" s="1" customFormat="1" ht="20.25" customHeight="1" x14ac:dyDescent="0.2"/>
    <row r="704" s="1" customFormat="1" ht="20.25" customHeight="1" x14ac:dyDescent="0.2"/>
    <row r="705" s="1" customFormat="1" ht="20.25" customHeight="1" x14ac:dyDescent="0.2"/>
    <row r="706" s="1" customFormat="1" ht="20.25" customHeight="1" x14ac:dyDescent="0.2"/>
    <row r="707" s="1" customFormat="1" ht="20.25" customHeight="1" x14ac:dyDescent="0.2"/>
    <row r="708" s="1" customFormat="1" ht="20.25" customHeight="1" x14ac:dyDescent="0.2"/>
    <row r="709" s="1" customFormat="1" ht="20.25" customHeight="1" x14ac:dyDescent="0.2"/>
    <row r="710" s="1" customFormat="1" ht="20.25" customHeight="1" x14ac:dyDescent="0.2"/>
    <row r="711" s="1" customFormat="1" ht="20.25" customHeight="1" x14ac:dyDescent="0.2"/>
    <row r="712" s="1" customFormat="1" ht="20.25" customHeight="1" x14ac:dyDescent="0.2"/>
    <row r="713" s="1" customFormat="1" ht="20.25" customHeight="1" x14ac:dyDescent="0.2"/>
    <row r="714" s="1" customFormat="1" ht="20.25" customHeight="1" x14ac:dyDescent="0.2"/>
    <row r="715" s="1" customFormat="1" ht="20.25" customHeight="1" x14ac:dyDescent="0.2"/>
    <row r="716" s="1" customFormat="1" ht="20.25" customHeight="1" x14ac:dyDescent="0.2"/>
    <row r="717" s="1" customFormat="1" ht="20.25" customHeight="1" x14ac:dyDescent="0.2"/>
    <row r="718" s="1" customFormat="1" ht="20.25" customHeight="1" x14ac:dyDescent="0.2"/>
    <row r="719" s="1" customFormat="1" ht="20.25" customHeight="1" x14ac:dyDescent="0.2"/>
    <row r="720" s="1" customFormat="1" ht="20.25" customHeight="1" x14ac:dyDescent="0.2"/>
    <row r="721" s="1" customFormat="1" ht="20.25" customHeight="1" x14ac:dyDescent="0.2"/>
    <row r="722" s="1" customFormat="1" ht="20.25" customHeight="1" x14ac:dyDescent="0.2"/>
    <row r="723" s="1" customFormat="1" ht="20.25" customHeight="1" x14ac:dyDescent="0.2"/>
    <row r="724" s="1" customFormat="1" ht="20.25" customHeight="1" x14ac:dyDescent="0.2"/>
    <row r="725" s="1" customFormat="1" ht="20.25" customHeight="1" x14ac:dyDescent="0.2"/>
    <row r="726" s="1" customFormat="1" ht="20.25" customHeight="1" x14ac:dyDescent="0.2"/>
    <row r="727" s="1" customFormat="1" ht="20.25" customHeight="1" x14ac:dyDescent="0.2"/>
    <row r="728" s="1" customFormat="1" ht="20.25" customHeight="1" x14ac:dyDescent="0.2"/>
    <row r="729" s="1" customFormat="1" ht="20.25" customHeight="1" x14ac:dyDescent="0.2"/>
    <row r="730" s="1" customFormat="1" ht="20.25" customHeight="1" x14ac:dyDescent="0.2"/>
    <row r="731" s="1" customFormat="1" ht="20.25" customHeight="1" x14ac:dyDescent="0.2"/>
    <row r="732" s="1" customFormat="1" ht="20.25" customHeight="1" x14ac:dyDescent="0.2"/>
    <row r="733" s="1" customFormat="1" ht="20.25" customHeight="1" x14ac:dyDescent="0.2"/>
    <row r="734" s="1" customFormat="1" ht="20.25" customHeight="1" x14ac:dyDescent="0.2"/>
    <row r="735" s="1" customFormat="1" ht="20.25" customHeight="1" x14ac:dyDescent="0.2"/>
    <row r="736" s="1" customFormat="1" ht="20.25" customHeight="1" x14ac:dyDescent="0.2"/>
    <row r="737" s="1" customFormat="1" ht="20.25" customHeight="1" x14ac:dyDescent="0.2"/>
    <row r="738" s="1" customFormat="1" ht="20.25" customHeight="1" x14ac:dyDescent="0.2"/>
    <row r="739" s="1" customFormat="1" ht="20.25" customHeight="1" x14ac:dyDescent="0.2"/>
    <row r="740" s="1" customFormat="1" ht="20.25" customHeight="1" x14ac:dyDescent="0.2"/>
    <row r="741" s="1" customFormat="1" ht="20.25" customHeight="1" x14ac:dyDescent="0.2"/>
    <row r="742" s="1" customFormat="1" ht="20.25" customHeight="1" x14ac:dyDescent="0.2"/>
    <row r="743" s="1" customFormat="1" ht="20.25" customHeight="1" x14ac:dyDescent="0.2"/>
    <row r="744" s="1" customFormat="1" ht="20.25" customHeight="1" x14ac:dyDescent="0.2"/>
    <row r="745" s="1" customFormat="1" ht="20.25" customHeight="1" x14ac:dyDescent="0.2"/>
    <row r="746" s="1" customFormat="1" ht="20.25" customHeight="1" x14ac:dyDescent="0.2"/>
    <row r="747" s="1" customFormat="1" ht="20.25" customHeight="1" x14ac:dyDescent="0.2"/>
    <row r="748" s="1" customFormat="1" ht="20.25" customHeight="1" x14ac:dyDescent="0.2"/>
    <row r="749" s="1" customFormat="1" ht="20.25" customHeight="1" x14ac:dyDescent="0.2"/>
    <row r="750" s="1" customFormat="1" ht="20.25" customHeight="1" x14ac:dyDescent="0.2"/>
    <row r="751" s="1" customFormat="1" ht="20.25" customHeight="1" x14ac:dyDescent="0.2"/>
    <row r="752" s="1" customFormat="1" ht="20.25" customHeight="1" x14ac:dyDescent="0.2"/>
    <row r="753" s="1" customFormat="1" ht="20.25" customHeight="1" x14ac:dyDescent="0.2"/>
    <row r="754" s="1" customFormat="1" ht="20.25" customHeight="1" x14ac:dyDescent="0.2"/>
    <row r="755" s="1" customFormat="1" ht="20.25" customHeight="1" x14ac:dyDescent="0.2"/>
    <row r="756" s="1" customFormat="1" ht="20.25" customHeight="1" x14ac:dyDescent="0.2"/>
    <row r="757" s="1" customFormat="1" ht="20.25" customHeight="1" x14ac:dyDescent="0.2"/>
    <row r="758" s="1" customFormat="1" ht="20.25" customHeight="1" x14ac:dyDescent="0.2"/>
    <row r="759" s="1" customFormat="1" ht="20.25" customHeight="1" x14ac:dyDescent="0.2"/>
    <row r="760" s="1" customFormat="1" ht="20.25" customHeight="1" x14ac:dyDescent="0.2"/>
    <row r="761" s="1" customFormat="1" ht="20.25" customHeight="1" x14ac:dyDescent="0.2"/>
    <row r="762" s="1" customFormat="1" ht="20.25" customHeight="1" x14ac:dyDescent="0.2"/>
    <row r="763" s="1" customFormat="1" ht="20.25" customHeight="1" x14ac:dyDescent="0.2"/>
    <row r="764" s="1" customFormat="1" ht="20.25" customHeight="1" x14ac:dyDescent="0.2"/>
    <row r="765" s="1" customFormat="1" ht="20.25" customHeight="1" x14ac:dyDescent="0.2"/>
    <row r="766" s="1" customFormat="1" ht="20.25" customHeight="1" x14ac:dyDescent="0.2"/>
    <row r="767" s="1" customFormat="1" ht="20.25" customHeight="1" x14ac:dyDescent="0.2"/>
    <row r="768" s="1" customFormat="1" ht="20.25" customHeight="1" x14ac:dyDescent="0.2"/>
    <row r="769" s="1" customFormat="1" ht="20.25" customHeight="1" x14ac:dyDescent="0.2"/>
    <row r="770" s="1" customFormat="1" ht="20.25" customHeight="1" x14ac:dyDescent="0.2"/>
    <row r="771" s="1" customFormat="1" ht="20.25" customHeight="1" x14ac:dyDescent="0.2"/>
    <row r="772" s="1" customFormat="1" ht="20.25" customHeight="1" x14ac:dyDescent="0.2"/>
    <row r="773" s="1" customFormat="1" ht="20.25" customHeight="1" x14ac:dyDescent="0.2"/>
    <row r="774" s="1" customFormat="1" ht="20.25" customHeight="1" x14ac:dyDescent="0.2"/>
    <row r="775" s="1" customFormat="1" ht="20.25" customHeight="1" x14ac:dyDescent="0.2"/>
    <row r="776" s="1" customFormat="1" ht="20.25" customHeight="1" x14ac:dyDescent="0.2"/>
    <row r="777" s="1" customFormat="1" ht="20.25" customHeight="1" x14ac:dyDescent="0.2"/>
    <row r="778" s="1" customFormat="1" ht="20.25" customHeight="1" x14ac:dyDescent="0.2"/>
    <row r="779" s="1" customFormat="1" ht="20.25" customHeight="1" x14ac:dyDescent="0.2"/>
    <row r="780" s="1" customFormat="1" ht="20.25" customHeight="1" x14ac:dyDescent="0.2"/>
    <row r="781" s="1" customFormat="1" ht="20.25" customHeight="1" x14ac:dyDescent="0.2"/>
    <row r="782" s="1" customFormat="1" ht="20.25" customHeight="1" x14ac:dyDescent="0.2"/>
    <row r="783" s="1" customFormat="1" ht="20.25" customHeight="1" x14ac:dyDescent="0.2"/>
    <row r="784" s="1" customFormat="1" ht="20.25" customHeight="1" x14ac:dyDescent="0.2"/>
    <row r="785" s="1" customFormat="1" ht="20.25" customHeight="1" x14ac:dyDescent="0.2"/>
    <row r="786" s="1" customFormat="1" ht="20.25" customHeight="1" x14ac:dyDescent="0.2"/>
    <row r="787" s="1" customFormat="1" ht="20.25" customHeight="1" x14ac:dyDescent="0.2"/>
    <row r="788" s="1" customFormat="1" ht="20.25" customHeight="1" x14ac:dyDescent="0.2"/>
    <row r="789" s="1" customFormat="1" ht="20.25" customHeight="1" x14ac:dyDescent="0.2"/>
    <row r="790" s="1" customFormat="1" ht="20.25" customHeight="1" x14ac:dyDescent="0.2"/>
    <row r="791" s="1" customFormat="1" ht="20.25" customHeight="1" x14ac:dyDescent="0.2"/>
    <row r="792" s="1" customFormat="1" ht="20.25" customHeight="1" x14ac:dyDescent="0.2"/>
    <row r="793" s="1" customFormat="1" ht="20.25" customHeight="1" x14ac:dyDescent="0.2"/>
    <row r="794" s="1" customFormat="1" ht="20.25" customHeight="1" x14ac:dyDescent="0.2"/>
    <row r="795" s="1" customFormat="1" ht="20.25" customHeight="1" x14ac:dyDescent="0.2"/>
    <row r="796" s="1" customFormat="1" ht="20.25" customHeight="1" x14ac:dyDescent="0.2"/>
    <row r="797" s="1" customFormat="1" ht="20.25" customHeight="1" x14ac:dyDescent="0.2"/>
    <row r="798" s="1" customFormat="1" ht="20.25" customHeight="1" x14ac:dyDescent="0.2"/>
    <row r="799" s="1" customFormat="1" ht="20.25" customHeight="1" x14ac:dyDescent="0.2"/>
    <row r="800" s="1" customFormat="1" ht="20.25" customHeight="1" x14ac:dyDescent="0.2"/>
    <row r="801" s="1" customFormat="1" ht="20.25" customHeight="1" x14ac:dyDescent="0.2"/>
    <row r="802" s="1" customFormat="1" ht="20.25" customHeight="1" x14ac:dyDescent="0.2"/>
    <row r="803" s="1" customFormat="1" ht="20.25" customHeight="1" x14ac:dyDescent="0.2"/>
    <row r="804" s="1" customFormat="1" ht="20.25" customHeight="1" x14ac:dyDescent="0.2"/>
    <row r="805" s="1" customFormat="1" ht="20.25" customHeight="1" x14ac:dyDescent="0.2"/>
    <row r="806" s="1" customFormat="1" ht="20.25" customHeight="1" x14ac:dyDescent="0.2"/>
    <row r="807" s="1" customFormat="1" ht="20.25" customHeight="1" x14ac:dyDescent="0.2"/>
    <row r="808" s="1" customFormat="1" ht="20.25" customHeight="1" x14ac:dyDescent="0.2"/>
    <row r="809" s="1" customFormat="1" ht="20.25" customHeight="1" x14ac:dyDescent="0.2"/>
    <row r="810" s="1" customFormat="1" ht="20.25" customHeight="1" x14ac:dyDescent="0.2"/>
    <row r="811" s="1" customFormat="1" ht="20.25" customHeight="1" x14ac:dyDescent="0.2"/>
    <row r="812" s="1" customFormat="1" ht="20.25" customHeight="1" x14ac:dyDescent="0.2"/>
    <row r="813" s="1" customFormat="1" ht="20.25" customHeight="1" x14ac:dyDescent="0.2"/>
    <row r="814" s="1" customFormat="1" ht="20.25" customHeight="1" x14ac:dyDescent="0.2"/>
    <row r="815" s="1" customFormat="1" ht="20.25" customHeight="1" x14ac:dyDescent="0.2"/>
    <row r="816" s="1" customFormat="1" ht="20.25" customHeight="1" x14ac:dyDescent="0.2"/>
    <row r="817" s="1" customFormat="1" ht="20.25" customHeight="1" x14ac:dyDescent="0.2"/>
    <row r="818" s="1" customFormat="1" ht="20.25" customHeight="1" x14ac:dyDescent="0.2"/>
    <row r="819" s="1" customFormat="1" ht="20.25" customHeight="1" x14ac:dyDescent="0.2"/>
    <row r="820" s="1" customFormat="1" ht="20.25" customHeight="1" x14ac:dyDescent="0.2"/>
    <row r="821" s="1" customFormat="1" ht="20.25" customHeight="1" x14ac:dyDescent="0.2"/>
    <row r="822" s="1" customFormat="1" ht="20.25" customHeight="1" x14ac:dyDescent="0.2"/>
    <row r="823" s="1" customFormat="1" ht="20.25" customHeight="1" x14ac:dyDescent="0.2"/>
    <row r="824" s="1" customFormat="1" ht="20.25" customHeight="1" x14ac:dyDescent="0.2"/>
    <row r="825" s="1" customFormat="1" ht="20.25" customHeight="1" x14ac:dyDescent="0.2"/>
    <row r="826" s="1" customFormat="1" ht="20.25" customHeight="1" x14ac:dyDescent="0.2"/>
    <row r="827" s="1" customFormat="1" ht="20.25" customHeight="1" x14ac:dyDescent="0.2"/>
    <row r="828" s="1" customFormat="1" ht="20.25" customHeight="1" x14ac:dyDescent="0.2"/>
    <row r="829" s="1" customFormat="1" ht="20.25" customHeight="1" x14ac:dyDescent="0.2"/>
    <row r="830" s="1" customFormat="1" ht="20.25" customHeight="1" x14ac:dyDescent="0.2"/>
    <row r="831" s="1" customFormat="1" ht="20.25" customHeight="1" x14ac:dyDescent="0.2"/>
    <row r="832" s="1" customFormat="1" ht="20.25" customHeight="1" x14ac:dyDescent="0.2"/>
    <row r="833" s="1" customFormat="1" ht="20.25" customHeight="1" x14ac:dyDescent="0.2"/>
    <row r="834" s="1" customFormat="1" ht="20.25" customHeight="1" x14ac:dyDescent="0.2"/>
    <row r="835" s="1" customFormat="1" ht="20.25" customHeight="1" x14ac:dyDescent="0.2"/>
    <row r="836" s="1" customFormat="1" ht="20.25" customHeight="1" x14ac:dyDescent="0.2"/>
    <row r="837" s="1" customFormat="1" ht="20.25" customHeight="1" x14ac:dyDescent="0.2"/>
    <row r="838" s="1" customFormat="1" ht="20.25" customHeight="1" x14ac:dyDescent="0.2"/>
    <row r="839" s="1" customFormat="1" ht="20.25" customHeight="1" x14ac:dyDescent="0.2"/>
    <row r="840" s="1" customFormat="1" ht="20.25" customHeight="1" x14ac:dyDescent="0.2"/>
    <row r="841" s="1" customFormat="1" ht="20.25" customHeight="1" x14ac:dyDescent="0.2"/>
    <row r="842" s="1" customFormat="1" ht="20.25" customHeight="1" x14ac:dyDescent="0.2"/>
    <row r="843" s="1" customFormat="1" ht="20.25" customHeight="1" x14ac:dyDescent="0.2"/>
    <row r="844" s="1" customFormat="1" ht="20.25" customHeight="1" x14ac:dyDescent="0.2"/>
    <row r="845" s="1" customFormat="1" ht="20.25" customHeight="1" x14ac:dyDescent="0.2"/>
    <row r="846" s="1" customFormat="1" ht="20.25" customHeight="1" x14ac:dyDescent="0.2"/>
    <row r="847" s="1" customFormat="1" ht="20.25" customHeight="1" x14ac:dyDescent="0.2"/>
    <row r="848" s="1" customFormat="1" ht="20.25" customHeight="1" x14ac:dyDescent="0.2"/>
    <row r="849" s="1" customFormat="1" ht="20.25" customHeight="1" x14ac:dyDescent="0.2"/>
    <row r="850" s="1" customFormat="1" ht="20.25" customHeight="1" x14ac:dyDescent="0.2"/>
    <row r="851" s="1" customFormat="1" ht="20.25" customHeight="1" x14ac:dyDescent="0.2"/>
    <row r="852" s="1" customFormat="1" ht="20.25" customHeight="1" x14ac:dyDescent="0.2"/>
    <row r="853" s="1" customFormat="1" ht="20.25" customHeight="1" x14ac:dyDescent="0.2"/>
    <row r="854" s="1" customFormat="1" ht="20.25" customHeight="1" x14ac:dyDescent="0.2"/>
    <row r="855" s="1" customFormat="1" ht="20.25" customHeight="1" x14ac:dyDescent="0.2"/>
    <row r="856" s="1" customFormat="1" ht="20.25" customHeight="1" x14ac:dyDescent="0.2"/>
    <row r="857" s="1" customFormat="1" ht="20.25" customHeight="1" x14ac:dyDescent="0.2"/>
    <row r="858" s="1" customFormat="1" ht="20.25" customHeight="1" x14ac:dyDescent="0.2"/>
    <row r="859" s="1" customFormat="1" ht="20.25" customHeight="1" x14ac:dyDescent="0.2"/>
    <row r="860" s="1" customFormat="1" ht="20.25" customHeight="1" x14ac:dyDescent="0.2"/>
    <row r="861" s="1" customFormat="1" ht="20.25" customHeight="1" x14ac:dyDescent="0.2"/>
    <row r="862" s="1" customFormat="1" ht="20.25" customHeight="1" x14ac:dyDescent="0.2"/>
    <row r="863" s="1" customFormat="1" ht="20.25" customHeight="1" x14ac:dyDescent="0.2"/>
    <row r="864" s="1" customFormat="1" ht="20.25" customHeight="1" x14ac:dyDescent="0.2"/>
    <row r="865" s="1" customFormat="1" ht="20.25" customHeight="1" x14ac:dyDescent="0.2"/>
    <row r="866" s="1" customFormat="1" ht="20.25" customHeight="1" x14ac:dyDescent="0.2"/>
    <row r="867" s="1" customFormat="1" ht="20.25" customHeight="1" x14ac:dyDescent="0.2"/>
    <row r="868" s="1" customFormat="1" ht="20.25" customHeight="1" x14ac:dyDescent="0.2"/>
    <row r="869" s="1" customFormat="1" ht="20.25" customHeight="1" x14ac:dyDescent="0.2"/>
    <row r="870" s="1" customFormat="1" ht="20.25" customHeight="1" x14ac:dyDescent="0.2"/>
    <row r="871" s="1" customFormat="1" ht="20.25" customHeight="1" x14ac:dyDescent="0.2"/>
    <row r="872" s="1" customFormat="1" ht="20.25" customHeight="1" x14ac:dyDescent="0.2"/>
    <row r="873" s="1" customFormat="1" ht="20.25" customHeight="1" x14ac:dyDescent="0.2"/>
    <row r="874" s="1" customFormat="1" ht="20.25" customHeight="1" x14ac:dyDescent="0.2"/>
    <row r="875" s="1" customFormat="1" ht="20.25" customHeight="1" x14ac:dyDescent="0.2"/>
    <row r="876" s="1" customFormat="1" ht="20.25" customHeight="1" x14ac:dyDescent="0.2"/>
    <row r="877" s="1" customFormat="1" ht="20.25" customHeight="1" x14ac:dyDescent="0.2"/>
    <row r="878" s="1" customFormat="1" ht="20.25" customHeight="1" x14ac:dyDescent="0.2"/>
    <row r="879" s="1" customFormat="1" ht="20.25" customHeight="1" x14ac:dyDescent="0.2"/>
    <row r="880" s="1" customFormat="1" ht="20.25" customHeight="1" x14ac:dyDescent="0.2"/>
    <row r="881" s="1" customFormat="1" ht="20.25" customHeight="1" x14ac:dyDescent="0.2"/>
    <row r="882" s="1" customFormat="1" ht="20.25" customHeight="1" x14ac:dyDescent="0.2"/>
    <row r="883" s="1" customFormat="1" ht="20.25" customHeight="1" x14ac:dyDescent="0.2"/>
    <row r="884" s="1" customFormat="1" ht="20.25" customHeight="1" x14ac:dyDescent="0.2"/>
    <row r="885" s="1" customFormat="1" ht="20.25" customHeight="1" x14ac:dyDescent="0.2"/>
    <row r="886" s="1" customFormat="1" ht="20.25" customHeight="1" x14ac:dyDescent="0.2"/>
    <row r="887" s="1" customFormat="1" ht="20.25" customHeight="1" x14ac:dyDescent="0.2"/>
    <row r="888" s="1" customFormat="1" ht="20.25" customHeight="1" x14ac:dyDescent="0.2"/>
    <row r="889" s="1" customFormat="1" ht="20.25" customHeight="1" x14ac:dyDescent="0.2"/>
    <row r="890" s="1" customFormat="1" ht="20.25" customHeight="1" x14ac:dyDescent="0.2"/>
    <row r="891" s="1" customFormat="1" ht="20.25" customHeight="1" x14ac:dyDescent="0.2"/>
    <row r="892" s="1" customFormat="1" ht="20.25" customHeight="1" x14ac:dyDescent="0.2"/>
    <row r="893" s="1" customFormat="1" ht="20.25" customHeight="1" x14ac:dyDescent="0.2"/>
    <row r="894" s="1" customFormat="1" ht="20.25" customHeight="1" x14ac:dyDescent="0.2"/>
    <row r="895" s="1" customFormat="1" ht="20.25" customHeight="1" x14ac:dyDescent="0.2"/>
    <row r="896" s="1" customFormat="1" ht="20.25" customHeight="1" x14ac:dyDescent="0.2"/>
    <row r="897" s="1" customFormat="1" ht="20.25" customHeight="1" x14ac:dyDescent="0.2"/>
    <row r="898" s="1" customFormat="1" ht="20.25" customHeight="1" x14ac:dyDescent="0.2"/>
    <row r="899" s="1" customFormat="1" ht="20.25" customHeight="1" x14ac:dyDescent="0.2"/>
    <row r="900" s="1" customFormat="1" ht="20.25" customHeight="1" x14ac:dyDescent="0.2"/>
    <row r="901" s="1" customFormat="1" ht="20.25" customHeight="1" x14ac:dyDescent="0.2"/>
    <row r="902" s="1" customFormat="1" ht="20.25" customHeight="1" x14ac:dyDescent="0.2"/>
    <row r="903" s="1" customFormat="1" ht="20.25" customHeight="1" x14ac:dyDescent="0.2"/>
    <row r="904" s="1" customFormat="1" ht="20.25" customHeight="1" x14ac:dyDescent="0.2"/>
    <row r="905" s="1" customFormat="1" ht="20.25" customHeight="1" x14ac:dyDescent="0.2"/>
    <row r="906" s="1" customFormat="1" ht="20.25" customHeight="1" x14ac:dyDescent="0.2"/>
    <row r="907" s="1" customFormat="1" ht="20.25" customHeight="1" x14ac:dyDescent="0.2"/>
    <row r="908" s="1" customFormat="1" ht="20.25" customHeight="1" x14ac:dyDescent="0.2"/>
    <row r="909" s="1" customFormat="1" ht="20.25" customHeight="1" x14ac:dyDescent="0.2"/>
    <row r="910" s="1" customFormat="1" ht="20.25" customHeight="1" x14ac:dyDescent="0.2"/>
    <row r="911" s="1" customFormat="1" ht="20.25" customHeight="1" x14ac:dyDescent="0.2"/>
    <row r="912" s="1" customFormat="1" ht="20.25" customHeight="1" x14ac:dyDescent="0.2"/>
    <row r="913" s="1" customFormat="1" ht="20.25" customHeight="1" x14ac:dyDescent="0.2"/>
    <row r="914" s="1" customFormat="1" ht="20.25" customHeight="1" x14ac:dyDescent="0.2"/>
    <row r="915" s="1" customFormat="1" ht="20.25" customHeight="1" x14ac:dyDescent="0.2"/>
    <row r="916" s="1" customFormat="1" ht="20.25" customHeight="1" x14ac:dyDescent="0.2"/>
    <row r="917" s="1" customFormat="1" ht="20.25" customHeight="1" x14ac:dyDescent="0.2"/>
    <row r="918" s="1" customFormat="1" ht="20.25" customHeight="1" x14ac:dyDescent="0.2"/>
    <row r="919" s="1" customFormat="1" ht="20.25" customHeight="1" x14ac:dyDescent="0.2"/>
    <row r="920" s="1" customFormat="1" ht="20.25" customHeight="1" x14ac:dyDescent="0.2"/>
    <row r="921" s="1" customFormat="1" ht="20.25" customHeight="1" x14ac:dyDescent="0.2"/>
    <row r="922" s="1" customFormat="1" ht="20.25" customHeight="1" x14ac:dyDescent="0.2"/>
    <row r="923" s="1" customFormat="1" ht="20.25" customHeight="1" x14ac:dyDescent="0.2"/>
    <row r="924" s="1" customFormat="1" ht="20.25" customHeight="1" x14ac:dyDescent="0.2"/>
    <row r="925" s="1" customFormat="1" ht="20.25" customHeight="1" x14ac:dyDescent="0.2"/>
    <row r="926" s="1" customFormat="1" ht="20.25" customHeight="1" x14ac:dyDescent="0.2"/>
    <row r="927" s="1" customFormat="1" ht="20.25" customHeight="1" x14ac:dyDescent="0.2"/>
    <row r="928" s="1" customFormat="1" ht="20.25" customHeight="1" x14ac:dyDescent="0.2"/>
    <row r="929" s="1" customFormat="1" ht="20.25" customHeight="1" x14ac:dyDescent="0.2"/>
    <row r="930" s="1" customFormat="1" ht="20.25" customHeight="1" x14ac:dyDescent="0.2"/>
    <row r="931" s="1" customFormat="1" ht="20.25" customHeight="1" x14ac:dyDescent="0.2"/>
    <row r="932" s="1" customFormat="1" ht="20.25" customHeight="1" x14ac:dyDescent="0.2"/>
    <row r="933" s="1" customFormat="1" ht="20.25" customHeight="1" x14ac:dyDescent="0.2"/>
    <row r="934" s="1" customFormat="1" ht="20.25" customHeight="1" x14ac:dyDescent="0.2"/>
    <row r="935" s="1" customFormat="1" ht="20.25" customHeight="1" x14ac:dyDescent="0.2"/>
    <row r="936" s="1" customFormat="1" ht="20.25" customHeight="1" x14ac:dyDescent="0.2"/>
    <row r="937" s="1" customFormat="1" ht="20.25" customHeight="1" x14ac:dyDescent="0.2"/>
    <row r="938" s="1" customFormat="1" ht="20.25" customHeight="1" x14ac:dyDescent="0.2"/>
    <row r="939" s="1" customFormat="1" ht="20.25" customHeight="1" x14ac:dyDescent="0.2"/>
    <row r="940" s="1" customFormat="1" ht="20.25" customHeight="1" x14ac:dyDescent="0.2"/>
    <row r="941" s="1" customFormat="1" ht="20.25" customHeight="1" x14ac:dyDescent="0.2"/>
    <row r="942" s="1" customFormat="1" ht="20.25" customHeight="1" x14ac:dyDescent="0.2"/>
    <row r="943" s="1" customFormat="1" ht="20.25" customHeight="1" x14ac:dyDescent="0.2"/>
    <row r="944" s="1" customFormat="1" ht="20.25" customHeight="1" x14ac:dyDescent="0.2"/>
    <row r="945" s="1" customFormat="1" ht="20.25" customHeight="1" x14ac:dyDescent="0.2"/>
    <row r="946" s="1" customFormat="1" ht="20.25" customHeight="1" x14ac:dyDescent="0.2"/>
    <row r="947" s="1" customFormat="1" ht="20.25" customHeight="1" x14ac:dyDescent="0.2"/>
    <row r="948" s="1" customFormat="1" ht="20.25" customHeight="1" x14ac:dyDescent="0.2"/>
    <row r="949" s="1" customFormat="1" ht="20.25" customHeight="1" x14ac:dyDescent="0.2"/>
    <row r="950" s="1" customFormat="1" ht="20.25" customHeight="1" x14ac:dyDescent="0.2"/>
    <row r="951" s="1" customFormat="1" ht="20.25" customHeight="1" x14ac:dyDescent="0.2"/>
    <row r="952" s="1" customFormat="1" ht="20.25" customHeight="1" x14ac:dyDescent="0.2"/>
    <row r="953" s="1" customFormat="1" ht="20.25" customHeight="1" x14ac:dyDescent="0.2"/>
    <row r="954" s="1" customFormat="1" ht="20.25" customHeight="1" x14ac:dyDescent="0.2"/>
    <row r="955" s="1" customFormat="1" ht="20.25" customHeight="1" x14ac:dyDescent="0.2"/>
    <row r="956" s="1" customFormat="1" ht="20.25" customHeight="1" x14ac:dyDescent="0.2"/>
    <row r="957" s="1" customFormat="1" ht="20.25" customHeight="1" x14ac:dyDescent="0.2"/>
    <row r="958" s="1" customFormat="1" ht="20.25" customHeight="1" x14ac:dyDescent="0.2"/>
    <row r="959" s="1" customFormat="1" ht="20.25" customHeight="1" x14ac:dyDescent="0.2"/>
    <row r="960" s="1" customFormat="1" ht="20.25" customHeight="1" x14ac:dyDescent="0.2"/>
    <row r="961" s="1" customFormat="1" ht="20.25" customHeight="1" x14ac:dyDescent="0.2"/>
    <row r="962" s="1" customFormat="1" ht="20.25" customHeight="1" x14ac:dyDescent="0.2"/>
    <row r="963" s="1" customFormat="1" ht="20.25" customHeight="1" x14ac:dyDescent="0.2"/>
    <row r="964" s="1" customFormat="1" ht="20.25" customHeight="1" x14ac:dyDescent="0.2"/>
    <row r="965" s="1" customFormat="1" ht="20.25" customHeight="1" x14ac:dyDescent="0.2"/>
    <row r="966" s="1" customFormat="1" ht="20.25" customHeight="1" x14ac:dyDescent="0.2"/>
    <row r="967" s="1" customFormat="1" ht="20.25" customHeight="1" x14ac:dyDescent="0.2"/>
    <row r="968" s="1" customFormat="1" ht="20.25" customHeight="1" x14ac:dyDescent="0.2"/>
    <row r="969" s="1" customFormat="1" ht="20.25" customHeight="1" x14ac:dyDescent="0.2"/>
    <row r="970" s="1" customFormat="1" ht="20.25" customHeight="1" x14ac:dyDescent="0.2"/>
    <row r="971" s="1" customFormat="1" ht="20.25" customHeight="1" x14ac:dyDescent="0.2"/>
    <row r="972" s="1" customFormat="1" ht="20.25" customHeight="1" x14ac:dyDescent="0.2"/>
    <row r="973" s="1" customFormat="1" ht="20.25" customHeight="1" x14ac:dyDescent="0.2"/>
    <row r="974" s="1" customFormat="1" ht="20.25" customHeight="1" x14ac:dyDescent="0.2"/>
    <row r="975" s="1" customFormat="1" ht="20.25" customHeight="1" x14ac:dyDescent="0.2"/>
    <row r="976" s="1" customFormat="1" ht="20.25" customHeight="1" x14ac:dyDescent="0.2"/>
    <row r="977" s="1" customFormat="1" ht="20.25" customHeight="1" x14ac:dyDescent="0.2"/>
    <row r="978" s="1" customFormat="1" ht="20.25" customHeight="1" x14ac:dyDescent="0.2"/>
    <row r="979" s="1" customFormat="1" ht="20.25" customHeight="1" x14ac:dyDescent="0.2"/>
    <row r="980" s="1" customFormat="1" ht="20.25" customHeight="1" x14ac:dyDescent="0.2"/>
    <row r="981" s="1" customFormat="1" ht="20.25" customHeight="1" x14ac:dyDescent="0.2"/>
    <row r="982" s="1" customFormat="1" ht="20.25" customHeight="1" x14ac:dyDescent="0.2"/>
    <row r="983" s="1" customFormat="1" ht="20.25" customHeight="1" x14ac:dyDescent="0.2"/>
    <row r="984" s="1" customFormat="1" ht="20.25" customHeight="1" x14ac:dyDescent="0.2"/>
    <row r="985" s="1" customFormat="1" ht="20.25" customHeight="1" x14ac:dyDescent="0.2"/>
    <row r="986" s="1" customFormat="1" ht="20.25" customHeight="1" x14ac:dyDescent="0.2"/>
    <row r="987" s="1" customFormat="1" ht="20.25" customHeight="1" x14ac:dyDescent="0.2"/>
    <row r="988" s="1" customFormat="1" ht="20.25" customHeight="1" x14ac:dyDescent="0.2"/>
    <row r="989" s="1" customFormat="1" ht="20.25" customHeight="1" x14ac:dyDescent="0.2"/>
    <row r="990" s="1" customFormat="1" ht="20.25" customHeight="1" x14ac:dyDescent="0.2"/>
    <row r="991" s="1" customFormat="1" ht="20.25" customHeight="1" x14ac:dyDescent="0.2"/>
    <row r="992" s="1" customFormat="1" ht="20.25" customHeight="1" x14ac:dyDescent="0.2"/>
    <row r="993" s="1" customFormat="1" ht="20.25" customHeight="1" x14ac:dyDescent="0.2"/>
    <row r="994" s="1" customFormat="1" ht="20.25" customHeight="1" x14ac:dyDescent="0.2"/>
    <row r="995" s="1" customFormat="1" ht="20.25" customHeight="1" x14ac:dyDescent="0.2"/>
    <row r="996" s="1" customFormat="1" ht="20.25" customHeight="1" x14ac:dyDescent="0.2"/>
    <row r="997" s="1" customFormat="1" ht="20.25" customHeight="1" x14ac:dyDescent="0.2"/>
    <row r="998" s="1" customFormat="1" ht="20.25" customHeight="1" x14ac:dyDescent="0.2"/>
    <row r="999" s="1" customFormat="1" ht="20.25" customHeight="1" x14ac:dyDescent="0.2"/>
  </sheetData>
  <mergeCells count="6">
    <mergeCell ref="F1:G1"/>
    <mergeCell ref="H1:I1"/>
    <mergeCell ref="J1:K1"/>
    <mergeCell ref="N1:O1"/>
    <mergeCell ref="P1:Q1"/>
    <mergeCell ref="R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9B189-F366-465A-BD0F-BF7D08A8362F}">
  <sheetPr>
    <outlinePr summaryBelow="0" summaryRight="0"/>
  </sheetPr>
  <dimension ref="A1:L999"/>
  <sheetViews>
    <sheetView tabSelected="1" zoomScale="70" zoomScaleNormal="70" workbookViewId="0">
      <selection activeCell="C15" sqref="C15"/>
    </sheetView>
  </sheetViews>
  <sheetFormatPr defaultColWidth="12.5703125" defaultRowHeight="15.75" customHeight="1" x14ac:dyDescent="0.2"/>
  <cols>
    <col min="1" max="1" width="12.5703125" style="1"/>
    <col min="2" max="2" width="25.28515625" style="1" customWidth="1"/>
    <col min="3" max="3" width="32.5703125" style="1" customWidth="1"/>
    <col min="4" max="4" width="24.28515625" style="1" customWidth="1"/>
    <col min="5" max="16384" width="12.5703125" style="1"/>
  </cols>
  <sheetData>
    <row r="1" spans="1:4" ht="27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27" customHeight="1" x14ac:dyDescent="0.2">
      <c r="A2" s="3">
        <v>2568</v>
      </c>
      <c r="B2" s="4" t="s">
        <v>4</v>
      </c>
      <c r="C2" s="3">
        <v>281</v>
      </c>
      <c r="D2" s="11">
        <v>49116</v>
      </c>
    </row>
    <row r="3" spans="1:4" ht="27" customHeight="1" x14ac:dyDescent="0.2">
      <c r="A3" s="3">
        <v>2568</v>
      </c>
      <c r="B3" s="4" t="s">
        <v>5</v>
      </c>
      <c r="C3" s="3">
        <v>7</v>
      </c>
      <c r="D3" s="11">
        <v>92</v>
      </c>
    </row>
    <row r="4" spans="1:4" ht="27" customHeight="1" x14ac:dyDescent="0.2">
      <c r="A4" s="3">
        <v>2568</v>
      </c>
      <c r="B4" s="4" t="s">
        <v>6</v>
      </c>
      <c r="C4" s="3">
        <v>22</v>
      </c>
      <c r="D4" s="11">
        <v>476</v>
      </c>
    </row>
    <row r="5" spans="1:4" ht="27" customHeight="1" x14ac:dyDescent="0.2">
      <c r="A5" s="3">
        <v>2568</v>
      </c>
      <c r="B5" s="4" t="s">
        <v>7</v>
      </c>
      <c r="C5" s="3">
        <v>18</v>
      </c>
      <c r="D5" s="11">
        <v>280</v>
      </c>
    </row>
    <row r="6" spans="1:4" ht="27" customHeight="1" x14ac:dyDescent="0.2">
      <c r="A6" s="3">
        <v>2568</v>
      </c>
      <c r="B6" s="4" t="s">
        <v>8</v>
      </c>
      <c r="C6" s="3">
        <v>41</v>
      </c>
      <c r="D6" s="11">
        <v>1228</v>
      </c>
    </row>
    <row r="7" spans="1:4" ht="27" customHeight="1" x14ac:dyDescent="0.2">
      <c r="A7" s="3">
        <v>2568</v>
      </c>
      <c r="B7" s="4" t="s">
        <v>9</v>
      </c>
      <c r="C7" s="3">
        <v>2</v>
      </c>
      <c r="D7" s="11">
        <v>9</v>
      </c>
    </row>
    <row r="8" spans="1:4" ht="27" customHeight="1" x14ac:dyDescent="0.2">
      <c r="A8" s="3">
        <v>2568</v>
      </c>
      <c r="B8" s="4" t="s">
        <v>10</v>
      </c>
      <c r="C8" s="3">
        <v>37</v>
      </c>
      <c r="D8" s="11">
        <v>1447</v>
      </c>
    </row>
    <row r="9" spans="1:4" ht="27" customHeight="1" x14ac:dyDescent="0.2">
      <c r="A9" s="3">
        <v>2568</v>
      </c>
      <c r="B9" s="4" t="s">
        <v>11</v>
      </c>
      <c r="C9" s="3">
        <v>9</v>
      </c>
      <c r="D9" s="11">
        <v>168</v>
      </c>
    </row>
    <row r="10" spans="1:4" ht="27" customHeight="1" x14ac:dyDescent="0.2">
      <c r="A10" s="5">
        <v>2567</v>
      </c>
      <c r="B10" s="6" t="s">
        <v>4</v>
      </c>
      <c r="C10" s="6">
        <v>273</v>
      </c>
      <c r="D10" s="12">
        <v>49022</v>
      </c>
    </row>
    <row r="11" spans="1:4" ht="27" customHeight="1" x14ac:dyDescent="0.2">
      <c r="A11" s="5">
        <v>2567</v>
      </c>
      <c r="B11" s="6" t="s">
        <v>5</v>
      </c>
      <c r="C11" s="6">
        <v>6</v>
      </c>
      <c r="D11" s="12">
        <v>65</v>
      </c>
    </row>
    <row r="12" spans="1:4" ht="27" customHeight="1" x14ac:dyDescent="0.2">
      <c r="A12" s="5">
        <v>2567</v>
      </c>
      <c r="B12" s="6" t="s">
        <v>6</v>
      </c>
      <c r="C12" s="6">
        <v>22</v>
      </c>
      <c r="D12" s="12">
        <v>476</v>
      </c>
    </row>
    <row r="13" spans="1:4" ht="27" customHeight="1" x14ac:dyDescent="0.2">
      <c r="A13" s="5">
        <v>2567</v>
      </c>
      <c r="B13" s="6" t="s">
        <v>7</v>
      </c>
      <c r="C13" s="6">
        <v>17</v>
      </c>
      <c r="D13" s="12">
        <v>275</v>
      </c>
    </row>
    <row r="14" spans="1:4" ht="27" customHeight="1" x14ac:dyDescent="0.2">
      <c r="A14" s="5">
        <v>2567</v>
      </c>
      <c r="B14" s="6" t="s">
        <v>8</v>
      </c>
      <c r="C14" s="6">
        <v>38</v>
      </c>
      <c r="D14" s="12">
        <v>1130</v>
      </c>
    </row>
    <row r="15" spans="1:4" ht="27" customHeight="1" x14ac:dyDescent="0.2">
      <c r="A15" s="5">
        <v>2567</v>
      </c>
      <c r="B15" s="6" t="s">
        <v>9</v>
      </c>
      <c r="C15" s="6">
        <v>2</v>
      </c>
      <c r="D15" s="12">
        <v>9</v>
      </c>
    </row>
    <row r="16" spans="1:4" ht="27" customHeight="1" x14ac:dyDescent="0.2">
      <c r="A16" s="5">
        <v>2567</v>
      </c>
      <c r="B16" s="6" t="s">
        <v>10</v>
      </c>
      <c r="C16" s="6">
        <v>34</v>
      </c>
      <c r="D16" s="12">
        <v>1402</v>
      </c>
    </row>
    <row r="17" spans="1:4" ht="27" customHeight="1" x14ac:dyDescent="0.2">
      <c r="A17" s="5">
        <v>2567</v>
      </c>
      <c r="B17" s="6" t="s">
        <v>11</v>
      </c>
      <c r="C17" s="6">
        <v>9</v>
      </c>
      <c r="D17" s="12">
        <v>168</v>
      </c>
    </row>
    <row r="18" spans="1:4" ht="27" customHeight="1" x14ac:dyDescent="0.2">
      <c r="A18" s="7">
        <v>2566</v>
      </c>
      <c r="B18" s="8" t="s">
        <v>4</v>
      </c>
      <c r="C18" s="8">
        <v>257</v>
      </c>
      <c r="D18" s="13">
        <v>48417</v>
      </c>
    </row>
    <row r="19" spans="1:4" ht="27" customHeight="1" x14ac:dyDescent="0.2">
      <c r="A19" s="7">
        <v>2566</v>
      </c>
      <c r="B19" s="8" t="s">
        <v>5</v>
      </c>
      <c r="C19" s="8">
        <v>6</v>
      </c>
      <c r="D19" s="13">
        <v>65</v>
      </c>
    </row>
    <row r="20" spans="1:4" ht="27" customHeight="1" x14ac:dyDescent="0.2">
      <c r="A20" s="7">
        <v>2566</v>
      </c>
      <c r="B20" s="8" t="s">
        <v>6</v>
      </c>
      <c r="C20" s="8">
        <v>22</v>
      </c>
      <c r="D20" s="13">
        <v>476</v>
      </c>
    </row>
    <row r="21" spans="1:4" ht="27" customHeight="1" x14ac:dyDescent="0.2">
      <c r="A21" s="7">
        <v>2566</v>
      </c>
      <c r="B21" s="8" t="s">
        <v>7</v>
      </c>
      <c r="C21" s="8">
        <v>15</v>
      </c>
      <c r="D21" s="13">
        <v>268</v>
      </c>
    </row>
    <row r="22" spans="1:4" ht="27" customHeight="1" x14ac:dyDescent="0.2">
      <c r="A22" s="7">
        <v>2566</v>
      </c>
      <c r="B22" s="8" t="s">
        <v>8</v>
      </c>
      <c r="C22" s="8">
        <v>36</v>
      </c>
      <c r="D22" s="13">
        <v>1114</v>
      </c>
    </row>
    <row r="23" spans="1:4" ht="27" customHeight="1" x14ac:dyDescent="0.2">
      <c r="A23" s="7">
        <v>2566</v>
      </c>
      <c r="B23" s="8" t="s">
        <v>9</v>
      </c>
      <c r="C23" s="8">
        <v>1</v>
      </c>
      <c r="D23" s="13">
        <v>3</v>
      </c>
    </row>
    <row r="24" spans="1:4" ht="27" customHeight="1" x14ac:dyDescent="0.2">
      <c r="A24" s="7">
        <v>2566</v>
      </c>
      <c r="B24" s="8" t="s">
        <v>10</v>
      </c>
      <c r="C24" s="8">
        <v>27</v>
      </c>
      <c r="D24" s="13">
        <v>1264</v>
      </c>
    </row>
    <row r="25" spans="1:4" ht="27" customHeight="1" x14ac:dyDescent="0.2">
      <c r="A25" s="7">
        <v>2566</v>
      </c>
      <c r="B25" s="8" t="s">
        <v>11</v>
      </c>
      <c r="C25" s="8">
        <v>9</v>
      </c>
      <c r="D25" s="13">
        <v>168</v>
      </c>
    </row>
    <row r="26" spans="1:4" ht="20.25" customHeight="1" x14ac:dyDescent="0.2"/>
    <row r="27" spans="1:4" ht="20.25" customHeight="1" x14ac:dyDescent="0.2"/>
    <row r="28" spans="1:4" ht="20.25" customHeight="1" x14ac:dyDescent="0.2"/>
    <row r="29" spans="1:4" ht="20.25" customHeight="1" x14ac:dyDescent="0.2"/>
    <row r="30" spans="1:4" ht="20.25" customHeight="1" x14ac:dyDescent="0.2"/>
    <row r="31" spans="1:4" ht="20.25" customHeight="1" x14ac:dyDescent="0.2"/>
    <row r="32" spans="1:4" ht="20.25" customHeight="1" x14ac:dyDescent="0.2"/>
    <row r="33" ht="20.25" customHeight="1" x14ac:dyDescent="0.2"/>
    <row r="34" ht="20.25" customHeight="1" x14ac:dyDescent="0.2"/>
    <row r="35" ht="20.25" customHeight="1" x14ac:dyDescent="0.2"/>
    <row r="36" ht="20.25" customHeight="1" x14ac:dyDescent="0.2"/>
    <row r="37" ht="20.25" customHeight="1" x14ac:dyDescent="0.2"/>
    <row r="38" ht="20.25" customHeight="1" x14ac:dyDescent="0.2"/>
    <row r="39" ht="20.25" customHeight="1" x14ac:dyDescent="0.2"/>
    <row r="40" ht="20.25" customHeight="1" x14ac:dyDescent="0.2"/>
    <row r="41" ht="20.25" customHeight="1" x14ac:dyDescent="0.2"/>
    <row r="42" ht="20.25" customHeight="1" x14ac:dyDescent="0.2"/>
    <row r="43" ht="20.25" customHeight="1" x14ac:dyDescent="0.2"/>
    <row r="44" ht="20.25" customHeight="1" x14ac:dyDescent="0.2"/>
    <row r="45" ht="20.25" customHeight="1" x14ac:dyDescent="0.2"/>
    <row r="46" ht="20.25" customHeight="1" x14ac:dyDescent="0.2"/>
    <row r="47" ht="20.25" customHeight="1" x14ac:dyDescent="0.2"/>
    <row r="48" ht="20.25" customHeight="1" x14ac:dyDescent="0.2"/>
    <row r="49" ht="20.25" customHeight="1" x14ac:dyDescent="0.2"/>
    <row r="50" ht="20.25" customHeight="1" x14ac:dyDescent="0.2"/>
    <row r="51" ht="20.25" customHeight="1" x14ac:dyDescent="0.2"/>
    <row r="52" ht="20.25" customHeight="1" x14ac:dyDescent="0.2"/>
    <row r="53" ht="20.25" customHeight="1" x14ac:dyDescent="0.2"/>
    <row r="54" ht="20.25" customHeight="1" x14ac:dyDescent="0.2"/>
    <row r="55" ht="20.25" customHeight="1" x14ac:dyDescent="0.2"/>
    <row r="56" ht="20.25" customHeight="1" x14ac:dyDescent="0.2"/>
    <row r="57" ht="20.25" customHeight="1" x14ac:dyDescent="0.2"/>
    <row r="58" ht="20.25" customHeight="1" x14ac:dyDescent="0.2"/>
    <row r="59" ht="20.25" customHeight="1" x14ac:dyDescent="0.2"/>
    <row r="60" ht="20.25" customHeight="1" x14ac:dyDescent="0.2"/>
    <row r="61" ht="20.25" customHeight="1" x14ac:dyDescent="0.2"/>
    <row r="62" ht="20.25" customHeight="1" x14ac:dyDescent="0.2"/>
    <row r="63" ht="20.25" customHeight="1" x14ac:dyDescent="0.2"/>
    <row r="64" ht="20.25" customHeight="1" x14ac:dyDescent="0.2"/>
    <row r="65" ht="20.25" customHeight="1" x14ac:dyDescent="0.2"/>
    <row r="66" ht="20.25" customHeight="1" x14ac:dyDescent="0.2"/>
    <row r="67" ht="20.25" customHeight="1" x14ac:dyDescent="0.2"/>
    <row r="68" ht="20.25" customHeight="1" x14ac:dyDescent="0.2"/>
    <row r="69" ht="20.25" customHeight="1" x14ac:dyDescent="0.2"/>
    <row r="70" ht="20.25" customHeight="1" x14ac:dyDescent="0.2"/>
    <row r="71" ht="20.25" customHeight="1" x14ac:dyDescent="0.2"/>
    <row r="72" ht="20.25" customHeight="1" x14ac:dyDescent="0.2"/>
    <row r="73" ht="20.25" customHeight="1" x14ac:dyDescent="0.2"/>
    <row r="74" ht="20.25" customHeight="1" x14ac:dyDescent="0.2"/>
    <row r="75" ht="20.25" customHeight="1" x14ac:dyDescent="0.2"/>
    <row r="76" ht="20.25" customHeight="1" x14ac:dyDescent="0.2"/>
    <row r="77" ht="20.25" customHeight="1" x14ac:dyDescent="0.2"/>
    <row r="78" ht="20.25" customHeight="1" x14ac:dyDescent="0.2"/>
    <row r="79" ht="20.25" customHeight="1" x14ac:dyDescent="0.2"/>
    <row r="80" ht="20.25" customHeight="1" x14ac:dyDescent="0.2"/>
    <row r="81" ht="20.25" customHeight="1" x14ac:dyDescent="0.2"/>
    <row r="82" ht="20.25" customHeight="1" x14ac:dyDescent="0.2"/>
    <row r="83" ht="20.25" customHeight="1" x14ac:dyDescent="0.2"/>
    <row r="84" ht="20.25" customHeight="1" x14ac:dyDescent="0.2"/>
    <row r="85" ht="20.25" customHeight="1" x14ac:dyDescent="0.2"/>
    <row r="86" ht="20.25" customHeight="1" x14ac:dyDescent="0.2"/>
    <row r="87" ht="20.25" customHeight="1" x14ac:dyDescent="0.2"/>
    <row r="88" ht="20.25" customHeight="1" x14ac:dyDescent="0.2"/>
    <row r="89" ht="20.25" customHeight="1" x14ac:dyDescent="0.2"/>
    <row r="90" ht="20.25" customHeight="1" x14ac:dyDescent="0.2"/>
    <row r="91" ht="20.25" customHeight="1" x14ac:dyDescent="0.2"/>
    <row r="92" ht="20.25" customHeight="1" x14ac:dyDescent="0.2"/>
    <row r="93" ht="20.25" customHeight="1" x14ac:dyDescent="0.2"/>
    <row r="94" ht="20.25" customHeight="1" x14ac:dyDescent="0.2"/>
    <row r="95" ht="20.25" customHeight="1" x14ac:dyDescent="0.2"/>
    <row r="96" ht="20.25" customHeight="1" x14ac:dyDescent="0.2"/>
    <row r="97" ht="20.25" customHeight="1" x14ac:dyDescent="0.2"/>
    <row r="98" ht="20.25" customHeight="1" x14ac:dyDescent="0.2"/>
    <row r="99" ht="20.25" customHeight="1" x14ac:dyDescent="0.2"/>
    <row r="100" ht="20.25" customHeight="1" x14ac:dyDescent="0.2"/>
    <row r="101" ht="20.25" customHeight="1" x14ac:dyDescent="0.2"/>
    <row r="102" ht="20.25" customHeight="1" x14ac:dyDescent="0.2"/>
    <row r="103" ht="20.25" customHeight="1" x14ac:dyDescent="0.2"/>
    <row r="104" ht="20.25" customHeight="1" x14ac:dyDescent="0.2"/>
    <row r="105" ht="20.25" customHeight="1" x14ac:dyDescent="0.2"/>
    <row r="106" ht="20.25" customHeight="1" x14ac:dyDescent="0.2"/>
    <row r="107" ht="20.25" customHeight="1" x14ac:dyDescent="0.2"/>
    <row r="108" ht="20.25" customHeight="1" x14ac:dyDescent="0.2"/>
    <row r="109" ht="20.25" customHeight="1" x14ac:dyDescent="0.2"/>
    <row r="110" ht="20.25" customHeight="1" x14ac:dyDescent="0.2"/>
    <row r="111" ht="20.25" customHeight="1" x14ac:dyDescent="0.2"/>
    <row r="112" ht="20.25" customHeight="1" x14ac:dyDescent="0.2"/>
    <row r="113" ht="20.25" customHeight="1" x14ac:dyDescent="0.2"/>
    <row r="114" ht="20.25" customHeight="1" x14ac:dyDescent="0.2"/>
    <row r="115" ht="20.25" customHeight="1" x14ac:dyDescent="0.2"/>
    <row r="116" ht="20.25" customHeight="1" x14ac:dyDescent="0.2"/>
    <row r="117" ht="20.25" customHeight="1" x14ac:dyDescent="0.2"/>
    <row r="118" ht="20.25" customHeight="1" x14ac:dyDescent="0.2"/>
    <row r="119" ht="20.25" customHeight="1" x14ac:dyDescent="0.2"/>
    <row r="120" ht="20.25" customHeight="1" x14ac:dyDescent="0.2"/>
    <row r="121" ht="20.25" customHeight="1" x14ac:dyDescent="0.2"/>
    <row r="122" ht="20.25" customHeight="1" x14ac:dyDescent="0.2"/>
    <row r="123" ht="20.25" customHeight="1" x14ac:dyDescent="0.2"/>
    <row r="124" ht="20.25" customHeight="1" x14ac:dyDescent="0.2"/>
    <row r="125" ht="20.25" customHeight="1" x14ac:dyDescent="0.2"/>
    <row r="126" ht="20.25" customHeight="1" x14ac:dyDescent="0.2"/>
    <row r="127" ht="20.25" customHeight="1" x14ac:dyDescent="0.2"/>
    <row r="128" ht="20.25" customHeight="1" x14ac:dyDescent="0.2"/>
    <row r="129" ht="20.25" customHeight="1" x14ac:dyDescent="0.2"/>
    <row r="130" ht="20.25" customHeight="1" x14ac:dyDescent="0.2"/>
    <row r="131" ht="20.25" customHeight="1" x14ac:dyDescent="0.2"/>
    <row r="132" ht="20.25" customHeight="1" x14ac:dyDescent="0.2"/>
    <row r="133" ht="20.25" customHeight="1" x14ac:dyDescent="0.2"/>
    <row r="134" ht="20.25" customHeight="1" x14ac:dyDescent="0.2"/>
    <row r="135" ht="20.25" customHeight="1" x14ac:dyDescent="0.2"/>
    <row r="136" ht="20.25" customHeight="1" x14ac:dyDescent="0.2"/>
    <row r="137" ht="20.25" customHeight="1" x14ac:dyDescent="0.2"/>
    <row r="138" ht="20.25" customHeight="1" x14ac:dyDescent="0.2"/>
    <row r="139" ht="20.25" customHeight="1" x14ac:dyDescent="0.2"/>
    <row r="140" ht="20.25" customHeight="1" x14ac:dyDescent="0.2"/>
    <row r="141" ht="20.25" customHeight="1" x14ac:dyDescent="0.2"/>
    <row r="142" ht="20.25" customHeight="1" x14ac:dyDescent="0.2"/>
    <row r="143" ht="20.25" customHeight="1" x14ac:dyDescent="0.2"/>
    <row r="144" ht="20.25" customHeight="1" x14ac:dyDescent="0.2"/>
    <row r="145" ht="20.25" customHeight="1" x14ac:dyDescent="0.2"/>
    <row r="146" ht="20.25" customHeight="1" x14ac:dyDescent="0.2"/>
    <row r="147" ht="20.25" customHeight="1" x14ac:dyDescent="0.2"/>
    <row r="148" ht="20.25" customHeight="1" x14ac:dyDescent="0.2"/>
    <row r="149" ht="20.25" customHeight="1" x14ac:dyDescent="0.2"/>
    <row r="150" ht="20.25" customHeight="1" x14ac:dyDescent="0.2"/>
    <row r="151" ht="20.25" customHeight="1" x14ac:dyDescent="0.2"/>
    <row r="152" ht="20.25" customHeight="1" x14ac:dyDescent="0.2"/>
    <row r="153" ht="20.25" customHeight="1" x14ac:dyDescent="0.2"/>
    <row r="154" ht="20.25" customHeight="1" x14ac:dyDescent="0.2"/>
    <row r="155" ht="20.25" customHeight="1" x14ac:dyDescent="0.2"/>
    <row r="156" ht="20.25" customHeight="1" x14ac:dyDescent="0.2"/>
    <row r="157" ht="20.25" customHeight="1" x14ac:dyDescent="0.2"/>
    <row r="158" ht="20.25" customHeight="1" x14ac:dyDescent="0.2"/>
    <row r="159" ht="20.25" customHeight="1" x14ac:dyDescent="0.2"/>
    <row r="160" ht="20.25" customHeight="1" x14ac:dyDescent="0.2"/>
    <row r="161" ht="20.25" customHeight="1" x14ac:dyDescent="0.2"/>
    <row r="162" ht="20.25" customHeight="1" x14ac:dyDescent="0.2"/>
    <row r="163" ht="20.25" customHeight="1" x14ac:dyDescent="0.2"/>
    <row r="164" ht="20.25" customHeight="1" x14ac:dyDescent="0.2"/>
    <row r="165" ht="20.25" customHeight="1" x14ac:dyDescent="0.2"/>
    <row r="166" ht="20.25" customHeight="1" x14ac:dyDescent="0.2"/>
    <row r="167" ht="20.25" customHeight="1" x14ac:dyDescent="0.2"/>
    <row r="168" ht="20.25" customHeight="1" x14ac:dyDescent="0.2"/>
    <row r="169" ht="20.25" customHeight="1" x14ac:dyDescent="0.2"/>
    <row r="170" ht="20.25" customHeight="1" x14ac:dyDescent="0.2"/>
    <row r="171" ht="20.25" customHeight="1" x14ac:dyDescent="0.2"/>
    <row r="172" ht="20.25" customHeight="1" x14ac:dyDescent="0.2"/>
    <row r="173" ht="20.25" customHeight="1" x14ac:dyDescent="0.2"/>
    <row r="174" ht="20.25" customHeight="1" x14ac:dyDescent="0.2"/>
    <row r="175" ht="20.25" customHeight="1" x14ac:dyDescent="0.2"/>
    <row r="176" ht="20.25" customHeight="1" x14ac:dyDescent="0.2"/>
    <row r="177" ht="20.25" customHeight="1" x14ac:dyDescent="0.2"/>
    <row r="178" ht="20.25" customHeight="1" x14ac:dyDescent="0.2"/>
    <row r="179" ht="20.25" customHeight="1" x14ac:dyDescent="0.2"/>
    <row r="180" ht="20.25" customHeight="1" x14ac:dyDescent="0.2"/>
    <row r="181" ht="20.25" customHeight="1" x14ac:dyDescent="0.2"/>
    <row r="182" ht="20.25" customHeight="1" x14ac:dyDescent="0.2"/>
    <row r="183" ht="20.25" customHeight="1" x14ac:dyDescent="0.2"/>
    <row r="184" ht="20.25" customHeight="1" x14ac:dyDescent="0.2"/>
    <row r="185" ht="20.25" customHeight="1" x14ac:dyDescent="0.2"/>
    <row r="186" ht="20.25" customHeight="1" x14ac:dyDescent="0.2"/>
    <row r="187" ht="20.25" customHeight="1" x14ac:dyDescent="0.2"/>
    <row r="188" ht="20.25" customHeight="1" x14ac:dyDescent="0.2"/>
    <row r="189" ht="20.25" customHeight="1" x14ac:dyDescent="0.2"/>
    <row r="190" ht="20.25" customHeight="1" x14ac:dyDescent="0.2"/>
    <row r="191" ht="20.25" customHeight="1" x14ac:dyDescent="0.2"/>
    <row r="192" ht="20.25" customHeight="1" x14ac:dyDescent="0.2"/>
    <row r="193" ht="20.25" customHeight="1" x14ac:dyDescent="0.2"/>
    <row r="194" ht="20.25" customHeight="1" x14ac:dyDescent="0.2"/>
    <row r="195" ht="20.25" customHeight="1" x14ac:dyDescent="0.2"/>
    <row r="196" ht="20.25" customHeight="1" x14ac:dyDescent="0.2"/>
    <row r="197" ht="20.25" customHeight="1" x14ac:dyDescent="0.2"/>
    <row r="198" ht="20.25" customHeight="1" x14ac:dyDescent="0.2"/>
    <row r="199" ht="20.25" customHeight="1" x14ac:dyDescent="0.2"/>
    <row r="200" ht="20.25" customHeight="1" x14ac:dyDescent="0.2"/>
    <row r="201" ht="20.25" customHeight="1" x14ac:dyDescent="0.2"/>
    <row r="202" ht="20.25" customHeight="1" x14ac:dyDescent="0.2"/>
    <row r="203" ht="20.25" customHeight="1" x14ac:dyDescent="0.2"/>
    <row r="204" ht="20.25" customHeight="1" x14ac:dyDescent="0.2"/>
    <row r="205" ht="20.25" customHeight="1" x14ac:dyDescent="0.2"/>
    <row r="206" ht="20.25" customHeight="1" x14ac:dyDescent="0.2"/>
    <row r="207" ht="20.25" customHeight="1" x14ac:dyDescent="0.2"/>
    <row r="208" ht="20.25" customHeight="1" x14ac:dyDescent="0.2"/>
    <row r="209" ht="20.25" customHeight="1" x14ac:dyDescent="0.2"/>
    <row r="210" ht="20.25" customHeight="1" x14ac:dyDescent="0.2"/>
    <row r="211" ht="20.25" customHeight="1" x14ac:dyDescent="0.2"/>
    <row r="212" ht="20.25" customHeight="1" x14ac:dyDescent="0.2"/>
    <row r="213" ht="20.25" customHeight="1" x14ac:dyDescent="0.2"/>
    <row r="214" ht="20.25" customHeight="1" x14ac:dyDescent="0.2"/>
    <row r="215" ht="20.25" customHeight="1" x14ac:dyDescent="0.2"/>
    <row r="216" ht="20.25" customHeight="1" x14ac:dyDescent="0.2"/>
    <row r="217" ht="20.25" customHeight="1" x14ac:dyDescent="0.2"/>
    <row r="218" ht="20.25" customHeight="1" x14ac:dyDescent="0.2"/>
    <row r="219" ht="20.25" customHeight="1" x14ac:dyDescent="0.2"/>
    <row r="220" ht="20.25" customHeight="1" x14ac:dyDescent="0.2"/>
    <row r="221" ht="20.25" customHeight="1" x14ac:dyDescent="0.2"/>
    <row r="222" ht="20.25" customHeight="1" x14ac:dyDescent="0.2"/>
    <row r="223" ht="20.25" customHeight="1" x14ac:dyDescent="0.2"/>
    <row r="224" ht="20.25" customHeight="1" x14ac:dyDescent="0.2"/>
    <row r="225" ht="20.25" customHeight="1" x14ac:dyDescent="0.2"/>
    <row r="226" ht="20.25" customHeight="1" x14ac:dyDescent="0.2"/>
    <row r="227" ht="20.25" customHeight="1" x14ac:dyDescent="0.2"/>
    <row r="228" ht="20.25" customHeight="1" x14ac:dyDescent="0.2"/>
    <row r="229" ht="20.25" customHeight="1" x14ac:dyDescent="0.2"/>
    <row r="230" ht="20.25" customHeight="1" x14ac:dyDescent="0.2"/>
    <row r="231" ht="20.25" customHeight="1" x14ac:dyDescent="0.2"/>
    <row r="232" ht="20.25" customHeight="1" x14ac:dyDescent="0.2"/>
    <row r="233" ht="20.25" customHeight="1" x14ac:dyDescent="0.2"/>
    <row r="234" ht="20.25" customHeight="1" x14ac:dyDescent="0.2"/>
    <row r="235" ht="20.25" customHeight="1" x14ac:dyDescent="0.2"/>
    <row r="236" ht="20.25" customHeight="1" x14ac:dyDescent="0.2"/>
    <row r="237" ht="20.25" customHeight="1" x14ac:dyDescent="0.2"/>
    <row r="238" ht="20.25" customHeight="1" x14ac:dyDescent="0.2"/>
    <row r="239" ht="20.25" customHeight="1" x14ac:dyDescent="0.2"/>
    <row r="240" ht="20.25" customHeight="1" x14ac:dyDescent="0.2"/>
    <row r="241" ht="20.25" customHeight="1" x14ac:dyDescent="0.2"/>
    <row r="242" ht="20.25" customHeight="1" x14ac:dyDescent="0.2"/>
    <row r="243" ht="20.25" customHeight="1" x14ac:dyDescent="0.2"/>
    <row r="244" ht="20.25" customHeight="1" x14ac:dyDescent="0.2"/>
    <row r="245" ht="20.25" customHeight="1" x14ac:dyDescent="0.2"/>
    <row r="246" ht="20.25" customHeight="1" x14ac:dyDescent="0.2"/>
    <row r="247" ht="20.25" customHeight="1" x14ac:dyDescent="0.2"/>
    <row r="248" ht="20.25" customHeight="1" x14ac:dyDescent="0.2"/>
    <row r="249" ht="20.25" customHeight="1" x14ac:dyDescent="0.2"/>
    <row r="250" ht="20.25" customHeight="1" x14ac:dyDescent="0.2"/>
    <row r="251" ht="20.25" customHeight="1" x14ac:dyDescent="0.2"/>
    <row r="252" ht="20.25" customHeight="1" x14ac:dyDescent="0.2"/>
    <row r="253" ht="20.25" customHeight="1" x14ac:dyDescent="0.2"/>
    <row r="254" ht="20.25" customHeight="1" x14ac:dyDescent="0.2"/>
    <row r="255" ht="20.25" customHeight="1" x14ac:dyDescent="0.2"/>
    <row r="256" ht="20.25" customHeight="1" x14ac:dyDescent="0.2"/>
    <row r="257" ht="20.25" customHeight="1" x14ac:dyDescent="0.2"/>
    <row r="258" ht="20.25" customHeight="1" x14ac:dyDescent="0.2"/>
    <row r="259" ht="20.25" customHeight="1" x14ac:dyDescent="0.2"/>
    <row r="260" ht="20.25" customHeight="1" x14ac:dyDescent="0.2"/>
    <row r="261" ht="20.25" customHeight="1" x14ac:dyDescent="0.2"/>
    <row r="262" ht="20.25" customHeight="1" x14ac:dyDescent="0.2"/>
    <row r="263" ht="20.25" customHeight="1" x14ac:dyDescent="0.2"/>
    <row r="264" ht="20.25" customHeight="1" x14ac:dyDescent="0.2"/>
    <row r="265" ht="20.25" customHeight="1" x14ac:dyDescent="0.2"/>
    <row r="266" ht="20.25" customHeight="1" x14ac:dyDescent="0.2"/>
    <row r="267" ht="20.25" customHeight="1" x14ac:dyDescent="0.2"/>
    <row r="268" ht="20.25" customHeight="1" x14ac:dyDescent="0.2"/>
    <row r="269" ht="20.25" customHeight="1" x14ac:dyDescent="0.2"/>
    <row r="270" ht="20.25" customHeight="1" x14ac:dyDescent="0.2"/>
    <row r="271" ht="20.25" customHeight="1" x14ac:dyDescent="0.2"/>
    <row r="272" ht="20.25" customHeight="1" x14ac:dyDescent="0.2"/>
    <row r="273" ht="20.25" customHeight="1" x14ac:dyDescent="0.2"/>
    <row r="274" ht="20.25" customHeight="1" x14ac:dyDescent="0.2"/>
    <row r="275" ht="20.25" customHeight="1" x14ac:dyDescent="0.2"/>
    <row r="276" ht="20.25" customHeight="1" x14ac:dyDescent="0.2"/>
    <row r="277" ht="20.25" customHeight="1" x14ac:dyDescent="0.2"/>
    <row r="278" ht="20.25" customHeight="1" x14ac:dyDescent="0.2"/>
    <row r="279" ht="20.25" customHeight="1" x14ac:dyDescent="0.2"/>
    <row r="280" ht="20.25" customHeight="1" x14ac:dyDescent="0.2"/>
    <row r="281" ht="20.25" customHeight="1" x14ac:dyDescent="0.2"/>
    <row r="282" ht="20.25" customHeight="1" x14ac:dyDescent="0.2"/>
    <row r="283" ht="20.25" customHeight="1" x14ac:dyDescent="0.2"/>
    <row r="284" ht="20.25" customHeight="1" x14ac:dyDescent="0.2"/>
    <row r="285" ht="20.25" customHeight="1" x14ac:dyDescent="0.2"/>
    <row r="286" ht="20.25" customHeight="1" x14ac:dyDescent="0.2"/>
    <row r="287" ht="20.25" customHeight="1" x14ac:dyDescent="0.2"/>
    <row r="288" ht="20.25" customHeight="1" x14ac:dyDescent="0.2"/>
    <row r="289" ht="20.25" customHeight="1" x14ac:dyDescent="0.2"/>
    <row r="290" ht="20.25" customHeight="1" x14ac:dyDescent="0.2"/>
    <row r="291" ht="20.25" customHeight="1" x14ac:dyDescent="0.2"/>
    <row r="292" ht="20.25" customHeight="1" x14ac:dyDescent="0.2"/>
    <row r="293" ht="20.25" customHeight="1" x14ac:dyDescent="0.2"/>
    <row r="294" ht="20.25" customHeight="1" x14ac:dyDescent="0.2"/>
    <row r="295" ht="20.25" customHeight="1" x14ac:dyDescent="0.2"/>
    <row r="296" ht="20.25" customHeight="1" x14ac:dyDescent="0.2"/>
    <row r="297" ht="20.25" customHeight="1" x14ac:dyDescent="0.2"/>
    <row r="298" ht="20.25" customHeight="1" x14ac:dyDescent="0.2"/>
    <row r="299" ht="20.25" customHeight="1" x14ac:dyDescent="0.2"/>
    <row r="300" ht="20.25" customHeight="1" x14ac:dyDescent="0.2"/>
    <row r="301" ht="20.25" customHeight="1" x14ac:dyDescent="0.2"/>
    <row r="302" ht="20.25" customHeight="1" x14ac:dyDescent="0.2"/>
    <row r="303" ht="20.25" customHeight="1" x14ac:dyDescent="0.2"/>
    <row r="304" ht="20.25" customHeight="1" x14ac:dyDescent="0.2"/>
    <row r="305" ht="20.25" customHeight="1" x14ac:dyDescent="0.2"/>
    <row r="306" ht="20.25" customHeight="1" x14ac:dyDescent="0.2"/>
    <row r="307" ht="20.25" customHeight="1" x14ac:dyDescent="0.2"/>
    <row r="308" ht="20.25" customHeight="1" x14ac:dyDescent="0.2"/>
    <row r="309" ht="20.25" customHeight="1" x14ac:dyDescent="0.2"/>
    <row r="310" ht="20.25" customHeight="1" x14ac:dyDescent="0.2"/>
    <row r="311" ht="20.25" customHeight="1" x14ac:dyDescent="0.2"/>
    <row r="312" ht="20.25" customHeight="1" x14ac:dyDescent="0.2"/>
    <row r="313" ht="20.25" customHeight="1" x14ac:dyDescent="0.2"/>
    <row r="314" ht="20.25" customHeight="1" x14ac:dyDescent="0.2"/>
    <row r="315" ht="20.25" customHeight="1" x14ac:dyDescent="0.2"/>
    <row r="316" ht="20.25" customHeight="1" x14ac:dyDescent="0.2"/>
    <row r="317" ht="20.25" customHeight="1" x14ac:dyDescent="0.2"/>
    <row r="318" ht="20.25" customHeight="1" x14ac:dyDescent="0.2"/>
    <row r="319" ht="20.25" customHeight="1" x14ac:dyDescent="0.2"/>
    <row r="320" ht="20.25" customHeight="1" x14ac:dyDescent="0.2"/>
    <row r="321" ht="20.25" customHeight="1" x14ac:dyDescent="0.2"/>
    <row r="322" ht="20.25" customHeight="1" x14ac:dyDescent="0.2"/>
    <row r="323" ht="20.25" customHeight="1" x14ac:dyDescent="0.2"/>
    <row r="324" ht="20.25" customHeight="1" x14ac:dyDescent="0.2"/>
    <row r="325" ht="20.25" customHeight="1" x14ac:dyDescent="0.2"/>
    <row r="326" ht="20.25" customHeight="1" x14ac:dyDescent="0.2"/>
    <row r="327" ht="20.25" customHeight="1" x14ac:dyDescent="0.2"/>
    <row r="328" ht="20.25" customHeight="1" x14ac:dyDescent="0.2"/>
    <row r="329" ht="20.25" customHeight="1" x14ac:dyDescent="0.2"/>
    <row r="330" ht="20.25" customHeight="1" x14ac:dyDescent="0.2"/>
    <row r="331" ht="20.25" customHeight="1" x14ac:dyDescent="0.2"/>
    <row r="332" ht="20.25" customHeight="1" x14ac:dyDescent="0.2"/>
    <row r="333" ht="20.25" customHeight="1" x14ac:dyDescent="0.2"/>
    <row r="334" ht="20.25" customHeight="1" x14ac:dyDescent="0.2"/>
    <row r="335" ht="20.25" customHeight="1" x14ac:dyDescent="0.2"/>
    <row r="336" ht="20.25" customHeight="1" x14ac:dyDescent="0.2"/>
    <row r="337" ht="20.25" customHeight="1" x14ac:dyDescent="0.2"/>
    <row r="338" ht="20.25" customHeight="1" x14ac:dyDescent="0.2"/>
    <row r="339" ht="20.25" customHeight="1" x14ac:dyDescent="0.2"/>
    <row r="340" ht="20.25" customHeight="1" x14ac:dyDescent="0.2"/>
    <row r="341" ht="20.25" customHeight="1" x14ac:dyDescent="0.2"/>
    <row r="342" ht="20.25" customHeight="1" x14ac:dyDescent="0.2"/>
    <row r="343" ht="20.25" customHeight="1" x14ac:dyDescent="0.2"/>
    <row r="344" ht="20.25" customHeight="1" x14ac:dyDescent="0.2"/>
    <row r="345" ht="20.25" customHeight="1" x14ac:dyDescent="0.2"/>
    <row r="346" ht="20.25" customHeight="1" x14ac:dyDescent="0.2"/>
    <row r="347" ht="20.25" customHeight="1" x14ac:dyDescent="0.2"/>
    <row r="348" ht="20.25" customHeight="1" x14ac:dyDescent="0.2"/>
    <row r="349" ht="20.25" customHeight="1" x14ac:dyDescent="0.2"/>
    <row r="350" ht="20.25" customHeight="1" x14ac:dyDescent="0.2"/>
    <row r="351" ht="20.25" customHeight="1" x14ac:dyDescent="0.2"/>
    <row r="352" ht="20.25" customHeight="1" x14ac:dyDescent="0.2"/>
    <row r="353" ht="20.25" customHeight="1" x14ac:dyDescent="0.2"/>
    <row r="354" ht="20.25" customHeight="1" x14ac:dyDescent="0.2"/>
    <row r="355" ht="20.25" customHeight="1" x14ac:dyDescent="0.2"/>
    <row r="356" ht="20.25" customHeight="1" x14ac:dyDescent="0.2"/>
    <row r="357" ht="20.25" customHeight="1" x14ac:dyDescent="0.2"/>
    <row r="358" ht="20.25" customHeight="1" x14ac:dyDescent="0.2"/>
    <row r="359" ht="20.25" customHeight="1" x14ac:dyDescent="0.2"/>
    <row r="360" ht="20.25" customHeight="1" x14ac:dyDescent="0.2"/>
    <row r="361" ht="20.25" customHeight="1" x14ac:dyDescent="0.2"/>
    <row r="362" ht="20.25" customHeight="1" x14ac:dyDescent="0.2"/>
    <row r="363" ht="20.25" customHeight="1" x14ac:dyDescent="0.2"/>
    <row r="364" ht="20.25" customHeight="1" x14ac:dyDescent="0.2"/>
    <row r="365" ht="20.25" customHeight="1" x14ac:dyDescent="0.2"/>
    <row r="366" ht="20.25" customHeight="1" x14ac:dyDescent="0.2"/>
    <row r="367" ht="20.25" customHeight="1" x14ac:dyDescent="0.2"/>
    <row r="368" ht="20.25" customHeight="1" x14ac:dyDescent="0.2"/>
    <row r="369" ht="20.25" customHeight="1" x14ac:dyDescent="0.2"/>
    <row r="370" ht="20.25" customHeight="1" x14ac:dyDescent="0.2"/>
    <row r="371" ht="20.25" customHeight="1" x14ac:dyDescent="0.2"/>
    <row r="372" ht="20.25" customHeight="1" x14ac:dyDescent="0.2"/>
    <row r="373" ht="20.25" customHeight="1" x14ac:dyDescent="0.2"/>
    <row r="374" ht="20.25" customHeight="1" x14ac:dyDescent="0.2"/>
    <row r="375" ht="20.25" customHeight="1" x14ac:dyDescent="0.2"/>
    <row r="376" ht="20.25" customHeight="1" x14ac:dyDescent="0.2"/>
    <row r="377" ht="20.25" customHeight="1" x14ac:dyDescent="0.2"/>
    <row r="378" ht="20.25" customHeight="1" x14ac:dyDescent="0.2"/>
    <row r="379" ht="20.25" customHeight="1" x14ac:dyDescent="0.2"/>
    <row r="380" ht="20.25" customHeight="1" x14ac:dyDescent="0.2"/>
    <row r="381" ht="20.25" customHeight="1" x14ac:dyDescent="0.2"/>
    <row r="382" ht="20.25" customHeight="1" x14ac:dyDescent="0.2"/>
    <row r="383" ht="20.25" customHeight="1" x14ac:dyDescent="0.2"/>
    <row r="384" ht="20.25" customHeight="1" x14ac:dyDescent="0.2"/>
    <row r="385" ht="20.25" customHeight="1" x14ac:dyDescent="0.2"/>
    <row r="386" ht="20.25" customHeight="1" x14ac:dyDescent="0.2"/>
    <row r="387" ht="20.25" customHeight="1" x14ac:dyDescent="0.2"/>
    <row r="388" ht="20.25" customHeight="1" x14ac:dyDescent="0.2"/>
    <row r="389" ht="20.25" customHeight="1" x14ac:dyDescent="0.2"/>
    <row r="390" ht="20.25" customHeight="1" x14ac:dyDescent="0.2"/>
    <row r="391" ht="20.25" customHeight="1" x14ac:dyDescent="0.2"/>
    <row r="392" ht="20.25" customHeight="1" x14ac:dyDescent="0.2"/>
    <row r="393" ht="20.25" customHeight="1" x14ac:dyDescent="0.2"/>
    <row r="394" ht="20.25" customHeight="1" x14ac:dyDescent="0.2"/>
    <row r="395" ht="20.25" customHeight="1" x14ac:dyDescent="0.2"/>
    <row r="396" ht="20.25" customHeight="1" x14ac:dyDescent="0.2"/>
    <row r="397" ht="20.25" customHeight="1" x14ac:dyDescent="0.2"/>
    <row r="398" ht="20.25" customHeight="1" x14ac:dyDescent="0.2"/>
    <row r="399" ht="20.25" customHeight="1" x14ac:dyDescent="0.2"/>
    <row r="400" ht="20.25" customHeight="1" x14ac:dyDescent="0.2"/>
    <row r="401" ht="20.25" customHeight="1" x14ac:dyDescent="0.2"/>
    <row r="402" ht="20.25" customHeight="1" x14ac:dyDescent="0.2"/>
    <row r="403" ht="20.25" customHeight="1" x14ac:dyDescent="0.2"/>
    <row r="404" ht="20.25" customHeight="1" x14ac:dyDescent="0.2"/>
    <row r="405" ht="20.25" customHeight="1" x14ac:dyDescent="0.2"/>
    <row r="406" ht="20.25" customHeight="1" x14ac:dyDescent="0.2"/>
    <row r="407" ht="20.25" customHeight="1" x14ac:dyDescent="0.2"/>
    <row r="408" ht="20.25" customHeight="1" x14ac:dyDescent="0.2"/>
    <row r="409" ht="20.25" customHeight="1" x14ac:dyDescent="0.2"/>
    <row r="410" ht="20.25" customHeight="1" x14ac:dyDescent="0.2"/>
    <row r="411" ht="20.25" customHeight="1" x14ac:dyDescent="0.2"/>
    <row r="412" ht="20.25" customHeight="1" x14ac:dyDescent="0.2"/>
    <row r="413" ht="20.25" customHeight="1" x14ac:dyDescent="0.2"/>
    <row r="414" ht="20.25" customHeight="1" x14ac:dyDescent="0.2"/>
    <row r="415" ht="20.25" customHeight="1" x14ac:dyDescent="0.2"/>
    <row r="416" ht="20.25" customHeight="1" x14ac:dyDescent="0.2"/>
    <row r="417" ht="20.25" customHeight="1" x14ac:dyDescent="0.2"/>
    <row r="418" ht="20.25" customHeight="1" x14ac:dyDescent="0.2"/>
    <row r="419" ht="20.25" customHeight="1" x14ac:dyDescent="0.2"/>
    <row r="420" ht="20.25" customHeight="1" x14ac:dyDescent="0.2"/>
    <row r="421" ht="20.25" customHeight="1" x14ac:dyDescent="0.2"/>
    <row r="422" ht="20.25" customHeight="1" x14ac:dyDescent="0.2"/>
    <row r="423" ht="20.25" customHeight="1" x14ac:dyDescent="0.2"/>
    <row r="424" ht="20.25" customHeight="1" x14ac:dyDescent="0.2"/>
    <row r="425" ht="20.25" customHeight="1" x14ac:dyDescent="0.2"/>
    <row r="426" ht="20.25" customHeight="1" x14ac:dyDescent="0.2"/>
    <row r="427" ht="20.25" customHeight="1" x14ac:dyDescent="0.2"/>
    <row r="428" ht="20.25" customHeight="1" x14ac:dyDescent="0.2"/>
    <row r="429" ht="20.25" customHeight="1" x14ac:dyDescent="0.2"/>
    <row r="430" ht="20.25" customHeight="1" x14ac:dyDescent="0.2"/>
    <row r="431" ht="20.25" customHeight="1" x14ac:dyDescent="0.2"/>
    <row r="432" ht="20.25" customHeight="1" x14ac:dyDescent="0.2"/>
    <row r="433" ht="20.25" customHeight="1" x14ac:dyDescent="0.2"/>
    <row r="434" ht="20.25" customHeight="1" x14ac:dyDescent="0.2"/>
    <row r="435" ht="20.25" customHeight="1" x14ac:dyDescent="0.2"/>
    <row r="436" ht="20.25" customHeight="1" x14ac:dyDescent="0.2"/>
    <row r="437" ht="20.25" customHeight="1" x14ac:dyDescent="0.2"/>
    <row r="438" ht="20.25" customHeight="1" x14ac:dyDescent="0.2"/>
    <row r="439" ht="20.25" customHeight="1" x14ac:dyDescent="0.2"/>
    <row r="440" ht="20.25" customHeight="1" x14ac:dyDescent="0.2"/>
    <row r="441" ht="20.25" customHeight="1" x14ac:dyDescent="0.2"/>
    <row r="442" ht="20.25" customHeight="1" x14ac:dyDescent="0.2"/>
    <row r="443" ht="20.25" customHeight="1" x14ac:dyDescent="0.2"/>
    <row r="444" ht="20.25" customHeight="1" x14ac:dyDescent="0.2"/>
    <row r="445" ht="20.25" customHeight="1" x14ac:dyDescent="0.2"/>
    <row r="446" ht="20.25" customHeight="1" x14ac:dyDescent="0.2"/>
    <row r="447" ht="20.25" customHeight="1" x14ac:dyDescent="0.2"/>
    <row r="448" ht="20.25" customHeight="1" x14ac:dyDescent="0.2"/>
    <row r="449" ht="20.25" customHeight="1" x14ac:dyDescent="0.2"/>
    <row r="450" ht="20.25" customHeight="1" x14ac:dyDescent="0.2"/>
    <row r="451" ht="20.25" customHeight="1" x14ac:dyDescent="0.2"/>
    <row r="452" ht="20.25" customHeight="1" x14ac:dyDescent="0.2"/>
    <row r="453" ht="20.25" customHeight="1" x14ac:dyDescent="0.2"/>
    <row r="454" ht="20.25" customHeight="1" x14ac:dyDescent="0.2"/>
    <row r="455" ht="20.25" customHeight="1" x14ac:dyDescent="0.2"/>
    <row r="456" ht="20.25" customHeight="1" x14ac:dyDescent="0.2"/>
    <row r="457" ht="20.25" customHeight="1" x14ac:dyDescent="0.2"/>
    <row r="458" ht="20.25" customHeight="1" x14ac:dyDescent="0.2"/>
    <row r="459" ht="20.25" customHeight="1" x14ac:dyDescent="0.2"/>
    <row r="460" ht="20.25" customHeight="1" x14ac:dyDescent="0.2"/>
    <row r="461" ht="20.25" customHeight="1" x14ac:dyDescent="0.2"/>
    <row r="462" ht="20.25" customHeight="1" x14ac:dyDescent="0.2"/>
    <row r="463" ht="20.25" customHeight="1" x14ac:dyDescent="0.2"/>
    <row r="464" ht="20.25" customHeight="1" x14ac:dyDescent="0.2"/>
    <row r="465" ht="20.25" customHeight="1" x14ac:dyDescent="0.2"/>
    <row r="466" ht="20.25" customHeight="1" x14ac:dyDescent="0.2"/>
    <row r="467" ht="20.25" customHeight="1" x14ac:dyDescent="0.2"/>
    <row r="468" ht="20.25" customHeight="1" x14ac:dyDescent="0.2"/>
    <row r="469" ht="20.25" customHeight="1" x14ac:dyDescent="0.2"/>
    <row r="470" ht="20.25" customHeight="1" x14ac:dyDescent="0.2"/>
    <row r="471" ht="20.25" customHeight="1" x14ac:dyDescent="0.2"/>
    <row r="472" ht="20.25" customHeight="1" x14ac:dyDescent="0.2"/>
    <row r="473" ht="20.25" customHeight="1" x14ac:dyDescent="0.2"/>
    <row r="474" ht="20.25" customHeight="1" x14ac:dyDescent="0.2"/>
    <row r="475" ht="20.25" customHeight="1" x14ac:dyDescent="0.2"/>
    <row r="476" ht="20.25" customHeight="1" x14ac:dyDescent="0.2"/>
    <row r="477" ht="20.25" customHeight="1" x14ac:dyDescent="0.2"/>
    <row r="478" ht="20.25" customHeight="1" x14ac:dyDescent="0.2"/>
    <row r="479" ht="20.25" customHeight="1" x14ac:dyDescent="0.2"/>
    <row r="480" ht="20.25" customHeight="1" x14ac:dyDescent="0.2"/>
    <row r="481" ht="20.25" customHeight="1" x14ac:dyDescent="0.2"/>
    <row r="482" ht="20.25" customHeight="1" x14ac:dyDescent="0.2"/>
    <row r="483" ht="20.25" customHeight="1" x14ac:dyDescent="0.2"/>
    <row r="484" ht="20.25" customHeight="1" x14ac:dyDescent="0.2"/>
    <row r="485" ht="20.25" customHeight="1" x14ac:dyDescent="0.2"/>
    <row r="486" ht="20.25" customHeight="1" x14ac:dyDescent="0.2"/>
    <row r="487" ht="20.25" customHeight="1" x14ac:dyDescent="0.2"/>
    <row r="488" ht="20.25" customHeight="1" x14ac:dyDescent="0.2"/>
    <row r="489" ht="20.25" customHeight="1" x14ac:dyDescent="0.2"/>
    <row r="490" ht="20.25" customHeight="1" x14ac:dyDescent="0.2"/>
    <row r="491" ht="20.25" customHeight="1" x14ac:dyDescent="0.2"/>
    <row r="492" ht="20.25" customHeight="1" x14ac:dyDescent="0.2"/>
    <row r="493" ht="20.25" customHeight="1" x14ac:dyDescent="0.2"/>
    <row r="494" ht="20.25" customHeight="1" x14ac:dyDescent="0.2"/>
    <row r="495" ht="20.25" customHeight="1" x14ac:dyDescent="0.2"/>
    <row r="496" ht="20.25" customHeight="1" x14ac:dyDescent="0.2"/>
    <row r="497" ht="20.25" customHeight="1" x14ac:dyDescent="0.2"/>
    <row r="498" ht="20.25" customHeight="1" x14ac:dyDescent="0.2"/>
    <row r="499" ht="20.25" customHeight="1" x14ac:dyDescent="0.2"/>
    <row r="500" ht="20.25" customHeight="1" x14ac:dyDescent="0.2"/>
    <row r="501" ht="20.25" customHeight="1" x14ac:dyDescent="0.2"/>
    <row r="502" ht="20.25" customHeight="1" x14ac:dyDescent="0.2"/>
    <row r="503" ht="20.25" customHeight="1" x14ac:dyDescent="0.2"/>
    <row r="504" ht="20.25" customHeight="1" x14ac:dyDescent="0.2"/>
    <row r="505" ht="20.25" customHeight="1" x14ac:dyDescent="0.2"/>
    <row r="506" ht="20.25" customHeight="1" x14ac:dyDescent="0.2"/>
    <row r="507" ht="20.25" customHeight="1" x14ac:dyDescent="0.2"/>
    <row r="508" ht="20.25" customHeight="1" x14ac:dyDescent="0.2"/>
    <row r="509" ht="20.25" customHeight="1" x14ac:dyDescent="0.2"/>
    <row r="510" ht="20.25" customHeight="1" x14ac:dyDescent="0.2"/>
    <row r="511" ht="20.25" customHeight="1" x14ac:dyDescent="0.2"/>
    <row r="512" ht="20.25" customHeight="1" x14ac:dyDescent="0.2"/>
    <row r="513" ht="20.25" customHeight="1" x14ac:dyDescent="0.2"/>
    <row r="514" ht="20.25" customHeight="1" x14ac:dyDescent="0.2"/>
    <row r="515" ht="20.25" customHeight="1" x14ac:dyDescent="0.2"/>
    <row r="516" ht="20.25" customHeight="1" x14ac:dyDescent="0.2"/>
    <row r="517" ht="20.25" customHeight="1" x14ac:dyDescent="0.2"/>
    <row r="518" ht="20.25" customHeight="1" x14ac:dyDescent="0.2"/>
    <row r="519" ht="20.25" customHeight="1" x14ac:dyDescent="0.2"/>
    <row r="520" ht="20.25" customHeight="1" x14ac:dyDescent="0.2"/>
    <row r="521" ht="20.25" customHeight="1" x14ac:dyDescent="0.2"/>
    <row r="522" ht="20.25" customHeight="1" x14ac:dyDescent="0.2"/>
    <row r="523" ht="20.25" customHeight="1" x14ac:dyDescent="0.2"/>
    <row r="524" ht="20.25" customHeight="1" x14ac:dyDescent="0.2"/>
    <row r="525" ht="20.25" customHeight="1" x14ac:dyDescent="0.2"/>
    <row r="526" ht="20.25" customHeight="1" x14ac:dyDescent="0.2"/>
    <row r="527" ht="20.25" customHeight="1" x14ac:dyDescent="0.2"/>
    <row r="528" ht="20.25" customHeight="1" x14ac:dyDescent="0.2"/>
    <row r="529" ht="20.25" customHeight="1" x14ac:dyDescent="0.2"/>
    <row r="530" ht="20.25" customHeight="1" x14ac:dyDescent="0.2"/>
    <row r="531" ht="20.25" customHeight="1" x14ac:dyDescent="0.2"/>
    <row r="532" ht="20.25" customHeight="1" x14ac:dyDescent="0.2"/>
    <row r="533" ht="20.25" customHeight="1" x14ac:dyDescent="0.2"/>
    <row r="534" ht="20.25" customHeight="1" x14ac:dyDescent="0.2"/>
    <row r="535" ht="20.25" customHeight="1" x14ac:dyDescent="0.2"/>
    <row r="536" ht="20.25" customHeight="1" x14ac:dyDescent="0.2"/>
    <row r="537" ht="20.25" customHeight="1" x14ac:dyDescent="0.2"/>
    <row r="538" ht="20.25" customHeight="1" x14ac:dyDescent="0.2"/>
    <row r="539" ht="20.25" customHeight="1" x14ac:dyDescent="0.2"/>
    <row r="540" ht="20.25" customHeight="1" x14ac:dyDescent="0.2"/>
    <row r="541" ht="20.25" customHeight="1" x14ac:dyDescent="0.2"/>
    <row r="542" ht="20.25" customHeight="1" x14ac:dyDescent="0.2"/>
    <row r="543" ht="20.25" customHeight="1" x14ac:dyDescent="0.2"/>
    <row r="544" ht="20.25" customHeight="1" x14ac:dyDescent="0.2"/>
    <row r="545" ht="20.25" customHeight="1" x14ac:dyDescent="0.2"/>
    <row r="546" ht="20.25" customHeight="1" x14ac:dyDescent="0.2"/>
    <row r="547" ht="20.25" customHeight="1" x14ac:dyDescent="0.2"/>
    <row r="548" ht="20.25" customHeight="1" x14ac:dyDescent="0.2"/>
    <row r="549" ht="20.25" customHeight="1" x14ac:dyDescent="0.2"/>
    <row r="550" ht="20.25" customHeight="1" x14ac:dyDescent="0.2"/>
    <row r="551" ht="20.25" customHeight="1" x14ac:dyDescent="0.2"/>
    <row r="552" ht="20.25" customHeight="1" x14ac:dyDescent="0.2"/>
    <row r="553" ht="20.25" customHeight="1" x14ac:dyDescent="0.2"/>
    <row r="554" ht="20.25" customHeight="1" x14ac:dyDescent="0.2"/>
    <row r="555" ht="20.25" customHeight="1" x14ac:dyDescent="0.2"/>
    <row r="556" ht="20.25" customHeight="1" x14ac:dyDescent="0.2"/>
    <row r="557" ht="20.25" customHeight="1" x14ac:dyDescent="0.2"/>
    <row r="558" ht="20.25" customHeight="1" x14ac:dyDescent="0.2"/>
    <row r="559" ht="20.25" customHeight="1" x14ac:dyDescent="0.2"/>
    <row r="560" ht="20.25" customHeight="1" x14ac:dyDescent="0.2"/>
    <row r="561" ht="20.25" customHeight="1" x14ac:dyDescent="0.2"/>
    <row r="562" ht="20.25" customHeight="1" x14ac:dyDescent="0.2"/>
    <row r="563" ht="20.25" customHeight="1" x14ac:dyDescent="0.2"/>
    <row r="564" ht="20.25" customHeight="1" x14ac:dyDescent="0.2"/>
    <row r="565" ht="20.25" customHeight="1" x14ac:dyDescent="0.2"/>
    <row r="566" ht="20.25" customHeight="1" x14ac:dyDescent="0.2"/>
    <row r="567" ht="20.25" customHeight="1" x14ac:dyDescent="0.2"/>
    <row r="568" ht="20.25" customHeight="1" x14ac:dyDescent="0.2"/>
    <row r="569" ht="20.25" customHeight="1" x14ac:dyDescent="0.2"/>
    <row r="570" ht="20.25" customHeight="1" x14ac:dyDescent="0.2"/>
    <row r="571" ht="20.25" customHeight="1" x14ac:dyDescent="0.2"/>
    <row r="572" ht="20.25" customHeight="1" x14ac:dyDescent="0.2"/>
    <row r="573" ht="20.25" customHeight="1" x14ac:dyDescent="0.2"/>
    <row r="574" ht="20.25" customHeight="1" x14ac:dyDescent="0.2"/>
    <row r="575" ht="20.25" customHeight="1" x14ac:dyDescent="0.2"/>
    <row r="576" ht="20.25" customHeight="1" x14ac:dyDescent="0.2"/>
    <row r="577" ht="20.25" customHeight="1" x14ac:dyDescent="0.2"/>
    <row r="578" ht="20.25" customHeight="1" x14ac:dyDescent="0.2"/>
    <row r="579" ht="20.25" customHeight="1" x14ac:dyDescent="0.2"/>
    <row r="580" ht="20.25" customHeight="1" x14ac:dyDescent="0.2"/>
    <row r="581" ht="20.25" customHeight="1" x14ac:dyDescent="0.2"/>
    <row r="582" ht="20.25" customHeight="1" x14ac:dyDescent="0.2"/>
    <row r="583" ht="20.25" customHeight="1" x14ac:dyDescent="0.2"/>
    <row r="584" ht="20.25" customHeight="1" x14ac:dyDescent="0.2"/>
    <row r="585" ht="20.25" customHeight="1" x14ac:dyDescent="0.2"/>
    <row r="586" ht="20.25" customHeight="1" x14ac:dyDescent="0.2"/>
    <row r="587" ht="20.25" customHeight="1" x14ac:dyDescent="0.2"/>
    <row r="588" ht="20.25" customHeight="1" x14ac:dyDescent="0.2"/>
    <row r="589" ht="20.25" customHeight="1" x14ac:dyDescent="0.2"/>
    <row r="590" ht="20.25" customHeight="1" x14ac:dyDescent="0.2"/>
    <row r="591" ht="20.25" customHeight="1" x14ac:dyDescent="0.2"/>
    <row r="592" ht="20.25" customHeight="1" x14ac:dyDescent="0.2"/>
    <row r="593" ht="20.25" customHeight="1" x14ac:dyDescent="0.2"/>
    <row r="594" ht="20.25" customHeight="1" x14ac:dyDescent="0.2"/>
    <row r="595" ht="20.25" customHeight="1" x14ac:dyDescent="0.2"/>
    <row r="596" ht="20.25" customHeight="1" x14ac:dyDescent="0.2"/>
    <row r="597" ht="20.25" customHeight="1" x14ac:dyDescent="0.2"/>
    <row r="598" ht="20.25" customHeight="1" x14ac:dyDescent="0.2"/>
    <row r="599" ht="20.25" customHeight="1" x14ac:dyDescent="0.2"/>
    <row r="600" ht="20.25" customHeight="1" x14ac:dyDescent="0.2"/>
    <row r="601" ht="20.25" customHeight="1" x14ac:dyDescent="0.2"/>
    <row r="602" ht="20.25" customHeight="1" x14ac:dyDescent="0.2"/>
    <row r="603" ht="20.25" customHeight="1" x14ac:dyDescent="0.2"/>
    <row r="604" ht="20.25" customHeight="1" x14ac:dyDescent="0.2"/>
    <row r="605" ht="20.25" customHeight="1" x14ac:dyDescent="0.2"/>
    <row r="606" ht="20.25" customHeight="1" x14ac:dyDescent="0.2"/>
    <row r="607" ht="20.25" customHeight="1" x14ac:dyDescent="0.2"/>
    <row r="608" ht="20.25" customHeight="1" x14ac:dyDescent="0.2"/>
    <row r="609" ht="20.25" customHeight="1" x14ac:dyDescent="0.2"/>
    <row r="610" ht="20.25" customHeight="1" x14ac:dyDescent="0.2"/>
    <row r="611" ht="20.25" customHeight="1" x14ac:dyDescent="0.2"/>
    <row r="612" ht="20.25" customHeight="1" x14ac:dyDescent="0.2"/>
    <row r="613" ht="20.25" customHeight="1" x14ac:dyDescent="0.2"/>
    <row r="614" ht="20.25" customHeight="1" x14ac:dyDescent="0.2"/>
    <row r="615" ht="20.25" customHeight="1" x14ac:dyDescent="0.2"/>
    <row r="616" ht="20.25" customHeight="1" x14ac:dyDescent="0.2"/>
    <row r="617" ht="20.25" customHeight="1" x14ac:dyDescent="0.2"/>
    <row r="618" ht="20.25" customHeight="1" x14ac:dyDescent="0.2"/>
    <row r="619" ht="20.25" customHeight="1" x14ac:dyDescent="0.2"/>
    <row r="620" ht="20.25" customHeight="1" x14ac:dyDescent="0.2"/>
    <row r="621" ht="20.25" customHeight="1" x14ac:dyDescent="0.2"/>
    <row r="622" ht="20.25" customHeight="1" x14ac:dyDescent="0.2"/>
    <row r="623" ht="20.25" customHeight="1" x14ac:dyDescent="0.2"/>
    <row r="624" ht="20.25" customHeight="1" x14ac:dyDescent="0.2"/>
    <row r="625" ht="20.25" customHeight="1" x14ac:dyDescent="0.2"/>
    <row r="626" ht="20.25" customHeight="1" x14ac:dyDescent="0.2"/>
    <row r="627" ht="20.25" customHeight="1" x14ac:dyDescent="0.2"/>
    <row r="628" ht="20.25" customHeight="1" x14ac:dyDescent="0.2"/>
    <row r="629" ht="20.25" customHeight="1" x14ac:dyDescent="0.2"/>
    <row r="630" ht="20.25" customHeight="1" x14ac:dyDescent="0.2"/>
    <row r="631" ht="20.25" customHeight="1" x14ac:dyDescent="0.2"/>
    <row r="632" ht="20.25" customHeight="1" x14ac:dyDescent="0.2"/>
    <row r="633" ht="20.25" customHeight="1" x14ac:dyDescent="0.2"/>
    <row r="634" ht="20.25" customHeight="1" x14ac:dyDescent="0.2"/>
    <row r="635" ht="20.25" customHeight="1" x14ac:dyDescent="0.2"/>
    <row r="636" ht="20.25" customHeight="1" x14ac:dyDescent="0.2"/>
    <row r="637" ht="20.25" customHeight="1" x14ac:dyDescent="0.2"/>
    <row r="638" ht="20.25" customHeight="1" x14ac:dyDescent="0.2"/>
    <row r="639" ht="20.25" customHeight="1" x14ac:dyDescent="0.2"/>
    <row r="640" ht="20.25" customHeight="1" x14ac:dyDescent="0.2"/>
    <row r="641" ht="20.25" customHeight="1" x14ac:dyDescent="0.2"/>
    <row r="642" ht="20.25" customHeight="1" x14ac:dyDescent="0.2"/>
    <row r="643" ht="20.25" customHeight="1" x14ac:dyDescent="0.2"/>
    <row r="644" ht="20.25" customHeight="1" x14ac:dyDescent="0.2"/>
    <row r="645" ht="20.25" customHeight="1" x14ac:dyDescent="0.2"/>
    <row r="646" ht="20.25" customHeight="1" x14ac:dyDescent="0.2"/>
    <row r="647" ht="20.25" customHeight="1" x14ac:dyDescent="0.2"/>
    <row r="648" ht="20.25" customHeight="1" x14ac:dyDescent="0.2"/>
    <row r="649" ht="20.25" customHeight="1" x14ac:dyDescent="0.2"/>
    <row r="650" ht="20.25" customHeight="1" x14ac:dyDescent="0.2"/>
    <row r="651" ht="20.25" customHeight="1" x14ac:dyDescent="0.2"/>
    <row r="652" ht="20.25" customHeight="1" x14ac:dyDescent="0.2"/>
    <row r="653" ht="20.25" customHeight="1" x14ac:dyDescent="0.2"/>
    <row r="654" ht="20.25" customHeight="1" x14ac:dyDescent="0.2"/>
    <row r="655" ht="20.25" customHeight="1" x14ac:dyDescent="0.2"/>
    <row r="656" ht="20.25" customHeight="1" x14ac:dyDescent="0.2"/>
    <row r="657" ht="20.25" customHeight="1" x14ac:dyDescent="0.2"/>
    <row r="658" ht="20.25" customHeight="1" x14ac:dyDescent="0.2"/>
    <row r="659" ht="20.25" customHeight="1" x14ac:dyDescent="0.2"/>
    <row r="660" ht="20.25" customHeight="1" x14ac:dyDescent="0.2"/>
    <row r="661" ht="20.25" customHeight="1" x14ac:dyDescent="0.2"/>
    <row r="662" ht="20.25" customHeight="1" x14ac:dyDescent="0.2"/>
    <row r="663" ht="20.25" customHeight="1" x14ac:dyDescent="0.2"/>
    <row r="664" ht="20.25" customHeight="1" x14ac:dyDescent="0.2"/>
    <row r="665" ht="20.25" customHeight="1" x14ac:dyDescent="0.2"/>
    <row r="666" ht="20.25" customHeight="1" x14ac:dyDescent="0.2"/>
    <row r="667" ht="20.25" customHeight="1" x14ac:dyDescent="0.2"/>
    <row r="668" ht="20.25" customHeight="1" x14ac:dyDescent="0.2"/>
    <row r="669" ht="20.25" customHeight="1" x14ac:dyDescent="0.2"/>
    <row r="670" ht="20.25" customHeight="1" x14ac:dyDescent="0.2"/>
    <row r="671" ht="20.25" customHeight="1" x14ac:dyDescent="0.2"/>
    <row r="672" ht="20.25" customHeight="1" x14ac:dyDescent="0.2"/>
    <row r="673" ht="20.25" customHeight="1" x14ac:dyDescent="0.2"/>
    <row r="674" ht="20.25" customHeight="1" x14ac:dyDescent="0.2"/>
    <row r="675" ht="20.25" customHeight="1" x14ac:dyDescent="0.2"/>
    <row r="676" ht="20.25" customHeight="1" x14ac:dyDescent="0.2"/>
    <row r="677" ht="20.25" customHeight="1" x14ac:dyDescent="0.2"/>
    <row r="678" ht="20.25" customHeight="1" x14ac:dyDescent="0.2"/>
    <row r="679" ht="20.25" customHeight="1" x14ac:dyDescent="0.2"/>
    <row r="680" ht="20.25" customHeight="1" x14ac:dyDescent="0.2"/>
    <row r="681" ht="20.25" customHeight="1" x14ac:dyDescent="0.2"/>
    <row r="682" ht="20.25" customHeight="1" x14ac:dyDescent="0.2"/>
    <row r="683" ht="20.25" customHeight="1" x14ac:dyDescent="0.2"/>
    <row r="684" ht="20.25" customHeight="1" x14ac:dyDescent="0.2"/>
    <row r="685" ht="20.25" customHeight="1" x14ac:dyDescent="0.2"/>
    <row r="686" ht="20.25" customHeight="1" x14ac:dyDescent="0.2"/>
    <row r="687" ht="20.25" customHeight="1" x14ac:dyDescent="0.2"/>
    <row r="688" ht="20.25" customHeight="1" x14ac:dyDescent="0.2"/>
    <row r="689" ht="20.25" customHeight="1" x14ac:dyDescent="0.2"/>
    <row r="690" ht="20.25" customHeight="1" x14ac:dyDescent="0.2"/>
    <row r="691" ht="20.25" customHeight="1" x14ac:dyDescent="0.2"/>
    <row r="692" ht="20.25" customHeight="1" x14ac:dyDescent="0.2"/>
    <row r="693" ht="20.25" customHeight="1" x14ac:dyDescent="0.2"/>
    <row r="694" ht="20.25" customHeight="1" x14ac:dyDescent="0.2"/>
    <row r="695" ht="20.25" customHeight="1" x14ac:dyDescent="0.2"/>
    <row r="696" ht="20.25" customHeight="1" x14ac:dyDescent="0.2"/>
    <row r="697" ht="20.25" customHeight="1" x14ac:dyDescent="0.2"/>
    <row r="698" ht="20.25" customHeight="1" x14ac:dyDescent="0.2"/>
    <row r="699" ht="20.25" customHeight="1" x14ac:dyDescent="0.2"/>
    <row r="700" ht="20.25" customHeight="1" x14ac:dyDescent="0.2"/>
    <row r="701" ht="20.25" customHeight="1" x14ac:dyDescent="0.2"/>
    <row r="702" ht="20.25" customHeight="1" x14ac:dyDescent="0.2"/>
    <row r="703" ht="20.25" customHeight="1" x14ac:dyDescent="0.2"/>
    <row r="704" ht="20.25" customHeight="1" x14ac:dyDescent="0.2"/>
    <row r="705" ht="20.25" customHeight="1" x14ac:dyDescent="0.2"/>
    <row r="706" ht="20.25" customHeight="1" x14ac:dyDescent="0.2"/>
    <row r="707" ht="20.25" customHeight="1" x14ac:dyDescent="0.2"/>
    <row r="708" ht="20.25" customHeight="1" x14ac:dyDescent="0.2"/>
    <row r="709" ht="20.25" customHeight="1" x14ac:dyDescent="0.2"/>
    <row r="710" ht="20.25" customHeight="1" x14ac:dyDescent="0.2"/>
    <row r="711" ht="20.25" customHeight="1" x14ac:dyDescent="0.2"/>
    <row r="712" ht="20.25" customHeight="1" x14ac:dyDescent="0.2"/>
    <row r="713" ht="20.25" customHeight="1" x14ac:dyDescent="0.2"/>
    <row r="714" ht="20.25" customHeight="1" x14ac:dyDescent="0.2"/>
    <row r="715" ht="20.25" customHeight="1" x14ac:dyDescent="0.2"/>
    <row r="716" ht="20.25" customHeight="1" x14ac:dyDescent="0.2"/>
    <row r="717" ht="20.25" customHeight="1" x14ac:dyDescent="0.2"/>
    <row r="718" ht="20.25" customHeight="1" x14ac:dyDescent="0.2"/>
    <row r="719" ht="20.25" customHeight="1" x14ac:dyDescent="0.2"/>
    <row r="720" ht="20.25" customHeight="1" x14ac:dyDescent="0.2"/>
    <row r="721" ht="20.25" customHeight="1" x14ac:dyDescent="0.2"/>
    <row r="722" ht="20.25" customHeight="1" x14ac:dyDescent="0.2"/>
    <row r="723" ht="20.25" customHeight="1" x14ac:dyDescent="0.2"/>
    <row r="724" ht="20.25" customHeight="1" x14ac:dyDescent="0.2"/>
    <row r="725" ht="20.25" customHeight="1" x14ac:dyDescent="0.2"/>
    <row r="726" ht="20.25" customHeight="1" x14ac:dyDescent="0.2"/>
    <row r="727" ht="20.25" customHeight="1" x14ac:dyDescent="0.2"/>
    <row r="728" ht="20.25" customHeight="1" x14ac:dyDescent="0.2"/>
    <row r="729" ht="20.25" customHeight="1" x14ac:dyDescent="0.2"/>
    <row r="730" ht="20.25" customHeight="1" x14ac:dyDescent="0.2"/>
    <row r="731" ht="20.25" customHeight="1" x14ac:dyDescent="0.2"/>
    <row r="732" ht="20.25" customHeight="1" x14ac:dyDescent="0.2"/>
    <row r="733" ht="20.25" customHeight="1" x14ac:dyDescent="0.2"/>
    <row r="734" ht="20.25" customHeight="1" x14ac:dyDescent="0.2"/>
    <row r="735" ht="20.25" customHeight="1" x14ac:dyDescent="0.2"/>
    <row r="736" ht="20.25" customHeight="1" x14ac:dyDescent="0.2"/>
    <row r="737" ht="20.25" customHeight="1" x14ac:dyDescent="0.2"/>
    <row r="738" ht="20.25" customHeight="1" x14ac:dyDescent="0.2"/>
    <row r="739" ht="20.25" customHeight="1" x14ac:dyDescent="0.2"/>
    <row r="740" ht="20.25" customHeight="1" x14ac:dyDescent="0.2"/>
    <row r="741" ht="20.25" customHeight="1" x14ac:dyDescent="0.2"/>
    <row r="742" ht="20.25" customHeight="1" x14ac:dyDescent="0.2"/>
    <row r="743" ht="20.25" customHeight="1" x14ac:dyDescent="0.2"/>
    <row r="744" ht="20.25" customHeight="1" x14ac:dyDescent="0.2"/>
    <row r="745" ht="20.25" customHeight="1" x14ac:dyDescent="0.2"/>
    <row r="746" ht="20.25" customHeight="1" x14ac:dyDescent="0.2"/>
    <row r="747" ht="20.25" customHeight="1" x14ac:dyDescent="0.2"/>
    <row r="748" ht="20.25" customHeight="1" x14ac:dyDescent="0.2"/>
    <row r="749" ht="20.25" customHeight="1" x14ac:dyDescent="0.2"/>
    <row r="750" ht="20.25" customHeight="1" x14ac:dyDescent="0.2"/>
    <row r="751" ht="20.25" customHeight="1" x14ac:dyDescent="0.2"/>
    <row r="752" ht="20.25" customHeight="1" x14ac:dyDescent="0.2"/>
    <row r="753" ht="20.25" customHeight="1" x14ac:dyDescent="0.2"/>
    <row r="754" ht="20.25" customHeight="1" x14ac:dyDescent="0.2"/>
    <row r="755" ht="20.25" customHeight="1" x14ac:dyDescent="0.2"/>
    <row r="756" ht="20.25" customHeight="1" x14ac:dyDescent="0.2"/>
    <row r="757" ht="20.25" customHeight="1" x14ac:dyDescent="0.2"/>
    <row r="758" ht="20.25" customHeight="1" x14ac:dyDescent="0.2"/>
    <row r="759" ht="20.25" customHeight="1" x14ac:dyDescent="0.2"/>
    <row r="760" ht="20.25" customHeight="1" x14ac:dyDescent="0.2"/>
    <row r="761" ht="20.25" customHeight="1" x14ac:dyDescent="0.2"/>
    <row r="762" ht="20.25" customHeight="1" x14ac:dyDescent="0.2"/>
    <row r="763" ht="20.25" customHeight="1" x14ac:dyDescent="0.2"/>
    <row r="764" ht="20.25" customHeight="1" x14ac:dyDescent="0.2"/>
    <row r="765" ht="20.25" customHeight="1" x14ac:dyDescent="0.2"/>
    <row r="766" ht="20.25" customHeight="1" x14ac:dyDescent="0.2"/>
    <row r="767" ht="20.25" customHeight="1" x14ac:dyDescent="0.2"/>
    <row r="768" ht="20.25" customHeight="1" x14ac:dyDescent="0.2"/>
    <row r="769" ht="20.25" customHeight="1" x14ac:dyDescent="0.2"/>
    <row r="770" ht="20.25" customHeight="1" x14ac:dyDescent="0.2"/>
    <row r="771" ht="20.25" customHeight="1" x14ac:dyDescent="0.2"/>
    <row r="772" ht="20.25" customHeight="1" x14ac:dyDescent="0.2"/>
    <row r="773" ht="20.25" customHeight="1" x14ac:dyDescent="0.2"/>
    <row r="774" ht="20.25" customHeight="1" x14ac:dyDescent="0.2"/>
    <row r="775" ht="20.25" customHeight="1" x14ac:dyDescent="0.2"/>
    <row r="776" ht="20.25" customHeight="1" x14ac:dyDescent="0.2"/>
    <row r="777" ht="20.25" customHeight="1" x14ac:dyDescent="0.2"/>
    <row r="778" ht="20.25" customHeight="1" x14ac:dyDescent="0.2"/>
    <row r="779" ht="20.25" customHeight="1" x14ac:dyDescent="0.2"/>
    <row r="780" ht="20.25" customHeight="1" x14ac:dyDescent="0.2"/>
    <row r="781" ht="20.25" customHeight="1" x14ac:dyDescent="0.2"/>
    <row r="782" ht="20.25" customHeight="1" x14ac:dyDescent="0.2"/>
    <row r="783" ht="20.25" customHeight="1" x14ac:dyDescent="0.2"/>
    <row r="784" ht="20.25" customHeight="1" x14ac:dyDescent="0.2"/>
    <row r="785" ht="20.25" customHeight="1" x14ac:dyDescent="0.2"/>
    <row r="786" ht="20.25" customHeight="1" x14ac:dyDescent="0.2"/>
    <row r="787" ht="20.25" customHeight="1" x14ac:dyDescent="0.2"/>
    <row r="788" ht="20.25" customHeight="1" x14ac:dyDescent="0.2"/>
    <row r="789" ht="20.25" customHeight="1" x14ac:dyDescent="0.2"/>
    <row r="790" ht="20.25" customHeight="1" x14ac:dyDescent="0.2"/>
    <row r="791" ht="20.25" customHeight="1" x14ac:dyDescent="0.2"/>
    <row r="792" ht="20.25" customHeight="1" x14ac:dyDescent="0.2"/>
    <row r="793" ht="20.25" customHeight="1" x14ac:dyDescent="0.2"/>
    <row r="794" ht="20.25" customHeight="1" x14ac:dyDescent="0.2"/>
    <row r="795" ht="20.25" customHeight="1" x14ac:dyDescent="0.2"/>
    <row r="796" ht="20.25" customHeight="1" x14ac:dyDescent="0.2"/>
    <row r="797" ht="20.25" customHeight="1" x14ac:dyDescent="0.2"/>
    <row r="798" ht="20.25" customHeight="1" x14ac:dyDescent="0.2"/>
    <row r="799" ht="20.25" customHeight="1" x14ac:dyDescent="0.2"/>
    <row r="800" ht="20.25" customHeight="1" x14ac:dyDescent="0.2"/>
    <row r="801" ht="20.25" customHeight="1" x14ac:dyDescent="0.2"/>
    <row r="802" ht="20.25" customHeight="1" x14ac:dyDescent="0.2"/>
    <row r="803" ht="20.25" customHeight="1" x14ac:dyDescent="0.2"/>
    <row r="804" ht="20.25" customHeight="1" x14ac:dyDescent="0.2"/>
    <row r="805" ht="20.25" customHeight="1" x14ac:dyDescent="0.2"/>
    <row r="806" ht="20.25" customHeight="1" x14ac:dyDescent="0.2"/>
    <row r="807" ht="20.25" customHeight="1" x14ac:dyDescent="0.2"/>
    <row r="808" ht="20.25" customHeight="1" x14ac:dyDescent="0.2"/>
    <row r="809" ht="20.25" customHeight="1" x14ac:dyDescent="0.2"/>
    <row r="810" ht="20.25" customHeight="1" x14ac:dyDescent="0.2"/>
    <row r="811" ht="20.25" customHeight="1" x14ac:dyDescent="0.2"/>
    <row r="812" ht="20.25" customHeight="1" x14ac:dyDescent="0.2"/>
    <row r="813" ht="20.25" customHeight="1" x14ac:dyDescent="0.2"/>
    <row r="814" ht="20.25" customHeight="1" x14ac:dyDescent="0.2"/>
    <row r="815" ht="20.25" customHeight="1" x14ac:dyDescent="0.2"/>
    <row r="816" ht="20.25" customHeight="1" x14ac:dyDescent="0.2"/>
    <row r="817" ht="20.25" customHeight="1" x14ac:dyDescent="0.2"/>
    <row r="818" ht="20.25" customHeight="1" x14ac:dyDescent="0.2"/>
    <row r="819" ht="20.25" customHeight="1" x14ac:dyDescent="0.2"/>
    <row r="820" ht="20.25" customHeight="1" x14ac:dyDescent="0.2"/>
    <row r="821" ht="20.25" customHeight="1" x14ac:dyDescent="0.2"/>
    <row r="822" ht="20.25" customHeight="1" x14ac:dyDescent="0.2"/>
    <row r="823" ht="20.25" customHeight="1" x14ac:dyDescent="0.2"/>
    <row r="824" ht="20.25" customHeight="1" x14ac:dyDescent="0.2"/>
    <row r="825" ht="20.25" customHeight="1" x14ac:dyDescent="0.2"/>
    <row r="826" ht="20.25" customHeight="1" x14ac:dyDescent="0.2"/>
    <row r="827" ht="20.25" customHeight="1" x14ac:dyDescent="0.2"/>
    <row r="828" ht="20.25" customHeight="1" x14ac:dyDescent="0.2"/>
    <row r="829" ht="20.25" customHeight="1" x14ac:dyDescent="0.2"/>
    <row r="830" ht="20.25" customHeight="1" x14ac:dyDescent="0.2"/>
    <row r="831" ht="20.25" customHeight="1" x14ac:dyDescent="0.2"/>
    <row r="832" ht="20.25" customHeight="1" x14ac:dyDescent="0.2"/>
    <row r="833" ht="20.25" customHeight="1" x14ac:dyDescent="0.2"/>
    <row r="834" ht="20.25" customHeight="1" x14ac:dyDescent="0.2"/>
    <row r="835" ht="20.25" customHeight="1" x14ac:dyDescent="0.2"/>
    <row r="836" ht="20.25" customHeight="1" x14ac:dyDescent="0.2"/>
    <row r="837" ht="20.25" customHeight="1" x14ac:dyDescent="0.2"/>
    <row r="838" ht="20.25" customHeight="1" x14ac:dyDescent="0.2"/>
    <row r="839" ht="20.25" customHeight="1" x14ac:dyDescent="0.2"/>
    <row r="840" ht="20.25" customHeight="1" x14ac:dyDescent="0.2"/>
    <row r="841" ht="20.25" customHeight="1" x14ac:dyDescent="0.2"/>
    <row r="842" ht="20.25" customHeight="1" x14ac:dyDescent="0.2"/>
    <row r="843" ht="20.25" customHeight="1" x14ac:dyDescent="0.2"/>
    <row r="844" ht="20.25" customHeight="1" x14ac:dyDescent="0.2"/>
    <row r="845" ht="20.25" customHeight="1" x14ac:dyDescent="0.2"/>
    <row r="846" ht="20.25" customHeight="1" x14ac:dyDescent="0.2"/>
    <row r="847" ht="20.25" customHeight="1" x14ac:dyDescent="0.2"/>
    <row r="848" ht="20.25" customHeight="1" x14ac:dyDescent="0.2"/>
    <row r="849" ht="20.25" customHeight="1" x14ac:dyDescent="0.2"/>
    <row r="850" ht="20.25" customHeight="1" x14ac:dyDescent="0.2"/>
    <row r="851" ht="20.25" customHeight="1" x14ac:dyDescent="0.2"/>
    <row r="852" ht="20.25" customHeight="1" x14ac:dyDescent="0.2"/>
    <row r="853" ht="20.25" customHeight="1" x14ac:dyDescent="0.2"/>
    <row r="854" ht="20.25" customHeight="1" x14ac:dyDescent="0.2"/>
    <row r="855" ht="20.25" customHeight="1" x14ac:dyDescent="0.2"/>
    <row r="856" ht="20.25" customHeight="1" x14ac:dyDescent="0.2"/>
    <row r="857" ht="20.25" customHeight="1" x14ac:dyDescent="0.2"/>
    <row r="858" ht="20.25" customHeight="1" x14ac:dyDescent="0.2"/>
    <row r="859" ht="20.25" customHeight="1" x14ac:dyDescent="0.2"/>
    <row r="860" ht="20.25" customHeight="1" x14ac:dyDescent="0.2"/>
    <row r="861" ht="20.25" customHeight="1" x14ac:dyDescent="0.2"/>
    <row r="862" ht="20.25" customHeight="1" x14ac:dyDescent="0.2"/>
    <row r="863" ht="20.25" customHeight="1" x14ac:dyDescent="0.2"/>
    <row r="864" ht="20.25" customHeight="1" x14ac:dyDescent="0.2"/>
    <row r="865" ht="20.25" customHeight="1" x14ac:dyDescent="0.2"/>
    <row r="866" ht="20.25" customHeight="1" x14ac:dyDescent="0.2"/>
    <row r="867" ht="20.25" customHeight="1" x14ac:dyDescent="0.2"/>
    <row r="868" ht="20.25" customHeight="1" x14ac:dyDescent="0.2"/>
    <row r="869" ht="20.25" customHeight="1" x14ac:dyDescent="0.2"/>
    <row r="870" ht="20.25" customHeight="1" x14ac:dyDescent="0.2"/>
    <row r="871" ht="20.25" customHeight="1" x14ac:dyDescent="0.2"/>
    <row r="872" ht="20.25" customHeight="1" x14ac:dyDescent="0.2"/>
    <row r="873" ht="20.25" customHeight="1" x14ac:dyDescent="0.2"/>
    <row r="874" ht="20.25" customHeight="1" x14ac:dyDescent="0.2"/>
    <row r="875" ht="20.25" customHeight="1" x14ac:dyDescent="0.2"/>
    <row r="876" ht="20.25" customHeight="1" x14ac:dyDescent="0.2"/>
    <row r="877" ht="20.25" customHeight="1" x14ac:dyDescent="0.2"/>
    <row r="878" ht="20.25" customHeight="1" x14ac:dyDescent="0.2"/>
    <row r="879" ht="20.25" customHeight="1" x14ac:dyDescent="0.2"/>
    <row r="880" ht="20.25" customHeight="1" x14ac:dyDescent="0.2"/>
    <row r="881" ht="20.25" customHeight="1" x14ac:dyDescent="0.2"/>
    <row r="882" ht="20.25" customHeight="1" x14ac:dyDescent="0.2"/>
    <row r="883" ht="20.25" customHeight="1" x14ac:dyDescent="0.2"/>
    <row r="884" ht="20.25" customHeight="1" x14ac:dyDescent="0.2"/>
    <row r="885" ht="20.25" customHeight="1" x14ac:dyDescent="0.2"/>
    <row r="886" ht="20.25" customHeight="1" x14ac:dyDescent="0.2"/>
    <row r="887" ht="20.25" customHeight="1" x14ac:dyDescent="0.2"/>
    <row r="888" ht="20.25" customHeight="1" x14ac:dyDescent="0.2"/>
    <row r="889" ht="20.25" customHeight="1" x14ac:dyDescent="0.2"/>
    <row r="890" ht="20.25" customHeight="1" x14ac:dyDescent="0.2"/>
    <row r="891" ht="20.25" customHeight="1" x14ac:dyDescent="0.2"/>
    <row r="892" ht="20.25" customHeight="1" x14ac:dyDescent="0.2"/>
    <row r="893" ht="20.25" customHeight="1" x14ac:dyDescent="0.2"/>
    <row r="894" ht="20.25" customHeight="1" x14ac:dyDescent="0.2"/>
    <row r="895" ht="20.25" customHeight="1" x14ac:dyDescent="0.2"/>
    <row r="896" ht="20.25" customHeight="1" x14ac:dyDescent="0.2"/>
    <row r="897" ht="20.25" customHeight="1" x14ac:dyDescent="0.2"/>
    <row r="898" ht="20.25" customHeight="1" x14ac:dyDescent="0.2"/>
    <row r="899" ht="20.25" customHeight="1" x14ac:dyDescent="0.2"/>
    <row r="900" ht="20.25" customHeight="1" x14ac:dyDescent="0.2"/>
    <row r="901" ht="20.25" customHeight="1" x14ac:dyDescent="0.2"/>
    <row r="902" ht="20.25" customHeight="1" x14ac:dyDescent="0.2"/>
    <row r="903" ht="20.25" customHeight="1" x14ac:dyDescent="0.2"/>
    <row r="904" ht="20.25" customHeight="1" x14ac:dyDescent="0.2"/>
    <row r="905" ht="20.25" customHeight="1" x14ac:dyDescent="0.2"/>
    <row r="906" ht="20.25" customHeight="1" x14ac:dyDescent="0.2"/>
    <row r="907" ht="20.25" customHeight="1" x14ac:dyDescent="0.2"/>
    <row r="908" ht="20.25" customHeight="1" x14ac:dyDescent="0.2"/>
    <row r="909" ht="20.25" customHeight="1" x14ac:dyDescent="0.2"/>
    <row r="910" ht="20.25" customHeight="1" x14ac:dyDescent="0.2"/>
    <row r="911" ht="20.25" customHeight="1" x14ac:dyDescent="0.2"/>
    <row r="912" ht="20.25" customHeight="1" x14ac:dyDescent="0.2"/>
    <row r="913" ht="20.25" customHeight="1" x14ac:dyDescent="0.2"/>
    <row r="914" ht="20.25" customHeight="1" x14ac:dyDescent="0.2"/>
    <row r="915" ht="20.25" customHeight="1" x14ac:dyDescent="0.2"/>
    <row r="916" ht="20.25" customHeight="1" x14ac:dyDescent="0.2"/>
    <row r="917" ht="20.25" customHeight="1" x14ac:dyDescent="0.2"/>
    <row r="918" ht="20.25" customHeight="1" x14ac:dyDescent="0.2"/>
    <row r="919" ht="20.25" customHeight="1" x14ac:dyDescent="0.2"/>
    <row r="920" ht="20.25" customHeight="1" x14ac:dyDescent="0.2"/>
    <row r="921" ht="20.25" customHeight="1" x14ac:dyDescent="0.2"/>
    <row r="922" ht="20.25" customHeight="1" x14ac:dyDescent="0.2"/>
    <row r="923" ht="20.25" customHeight="1" x14ac:dyDescent="0.2"/>
    <row r="924" ht="20.25" customHeight="1" x14ac:dyDescent="0.2"/>
    <row r="925" ht="20.25" customHeight="1" x14ac:dyDescent="0.2"/>
    <row r="926" ht="20.25" customHeight="1" x14ac:dyDescent="0.2"/>
    <row r="927" ht="20.25" customHeight="1" x14ac:dyDescent="0.2"/>
    <row r="928" ht="20.25" customHeight="1" x14ac:dyDescent="0.2"/>
    <row r="929" ht="20.25" customHeight="1" x14ac:dyDescent="0.2"/>
    <row r="930" ht="20.25" customHeight="1" x14ac:dyDescent="0.2"/>
    <row r="931" ht="20.25" customHeight="1" x14ac:dyDescent="0.2"/>
    <row r="932" ht="20.25" customHeight="1" x14ac:dyDescent="0.2"/>
    <row r="933" ht="20.25" customHeight="1" x14ac:dyDescent="0.2"/>
    <row r="934" ht="20.25" customHeight="1" x14ac:dyDescent="0.2"/>
    <row r="935" ht="20.25" customHeight="1" x14ac:dyDescent="0.2"/>
    <row r="936" ht="20.25" customHeight="1" x14ac:dyDescent="0.2"/>
    <row r="937" ht="20.25" customHeight="1" x14ac:dyDescent="0.2"/>
    <row r="938" ht="20.25" customHeight="1" x14ac:dyDescent="0.2"/>
    <row r="939" ht="20.25" customHeight="1" x14ac:dyDescent="0.2"/>
    <row r="940" ht="20.25" customHeight="1" x14ac:dyDescent="0.2"/>
    <row r="941" ht="20.25" customHeight="1" x14ac:dyDescent="0.2"/>
    <row r="942" ht="20.25" customHeight="1" x14ac:dyDescent="0.2"/>
    <row r="943" ht="20.25" customHeight="1" x14ac:dyDescent="0.2"/>
    <row r="944" ht="20.25" customHeight="1" x14ac:dyDescent="0.2"/>
    <row r="945" ht="20.25" customHeight="1" x14ac:dyDescent="0.2"/>
    <row r="946" ht="20.25" customHeight="1" x14ac:dyDescent="0.2"/>
    <row r="947" ht="20.25" customHeight="1" x14ac:dyDescent="0.2"/>
    <row r="948" ht="20.25" customHeight="1" x14ac:dyDescent="0.2"/>
    <row r="949" ht="20.25" customHeight="1" x14ac:dyDescent="0.2"/>
    <row r="950" ht="20.25" customHeight="1" x14ac:dyDescent="0.2"/>
    <row r="951" ht="20.25" customHeight="1" x14ac:dyDescent="0.2"/>
    <row r="952" ht="20.25" customHeight="1" x14ac:dyDescent="0.2"/>
    <row r="953" ht="20.25" customHeight="1" x14ac:dyDescent="0.2"/>
    <row r="954" ht="20.25" customHeight="1" x14ac:dyDescent="0.2"/>
    <row r="955" ht="20.25" customHeight="1" x14ac:dyDescent="0.2"/>
    <row r="956" ht="20.25" customHeight="1" x14ac:dyDescent="0.2"/>
    <row r="957" ht="20.25" customHeight="1" x14ac:dyDescent="0.2"/>
    <row r="958" ht="20.25" customHeight="1" x14ac:dyDescent="0.2"/>
    <row r="959" ht="20.25" customHeight="1" x14ac:dyDescent="0.2"/>
    <row r="960" ht="20.25" customHeight="1" x14ac:dyDescent="0.2"/>
    <row r="961" ht="20.25" customHeight="1" x14ac:dyDescent="0.2"/>
    <row r="962" ht="20.25" customHeight="1" x14ac:dyDescent="0.2"/>
    <row r="963" ht="20.25" customHeight="1" x14ac:dyDescent="0.2"/>
    <row r="964" ht="20.25" customHeight="1" x14ac:dyDescent="0.2"/>
    <row r="965" ht="20.25" customHeight="1" x14ac:dyDescent="0.2"/>
    <row r="966" ht="20.25" customHeight="1" x14ac:dyDescent="0.2"/>
    <row r="967" ht="20.25" customHeight="1" x14ac:dyDescent="0.2"/>
    <row r="968" ht="20.25" customHeight="1" x14ac:dyDescent="0.2"/>
    <row r="969" ht="20.25" customHeight="1" x14ac:dyDescent="0.2"/>
    <row r="970" ht="20.25" customHeight="1" x14ac:dyDescent="0.2"/>
    <row r="971" ht="20.25" customHeight="1" x14ac:dyDescent="0.2"/>
    <row r="972" ht="20.25" customHeight="1" x14ac:dyDescent="0.2"/>
    <row r="973" ht="20.25" customHeight="1" x14ac:dyDescent="0.2"/>
    <row r="974" ht="20.25" customHeight="1" x14ac:dyDescent="0.2"/>
    <row r="975" ht="20.25" customHeight="1" x14ac:dyDescent="0.2"/>
    <row r="976" ht="20.25" customHeight="1" x14ac:dyDescent="0.2"/>
    <row r="977" ht="20.25" customHeight="1" x14ac:dyDescent="0.2"/>
    <row r="978" ht="20.25" customHeight="1" x14ac:dyDescent="0.2"/>
    <row r="979" ht="20.25" customHeight="1" x14ac:dyDescent="0.2"/>
    <row r="980" ht="20.25" customHeight="1" x14ac:dyDescent="0.2"/>
    <row r="981" ht="20.25" customHeight="1" x14ac:dyDescent="0.2"/>
    <row r="982" ht="20.25" customHeight="1" x14ac:dyDescent="0.2"/>
    <row r="983" ht="20.25" customHeight="1" x14ac:dyDescent="0.2"/>
    <row r="984" ht="20.25" customHeight="1" x14ac:dyDescent="0.2"/>
    <row r="985" ht="20.25" customHeight="1" x14ac:dyDescent="0.2"/>
    <row r="986" ht="20.25" customHeight="1" x14ac:dyDescent="0.2"/>
    <row r="987" ht="20.25" customHeight="1" x14ac:dyDescent="0.2"/>
    <row r="988" ht="20.25" customHeight="1" x14ac:dyDescent="0.2"/>
    <row r="989" ht="20.25" customHeight="1" x14ac:dyDescent="0.2"/>
    <row r="990" ht="20.25" customHeight="1" x14ac:dyDescent="0.2"/>
    <row r="991" ht="20.25" customHeight="1" x14ac:dyDescent="0.2"/>
    <row r="992" ht="20.25" customHeight="1" x14ac:dyDescent="0.2"/>
    <row r="993" ht="20.25" customHeight="1" x14ac:dyDescent="0.2"/>
    <row r="994" ht="20.25" customHeight="1" x14ac:dyDescent="0.2"/>
    <row r="995" ht="20.25" customHeight="1" x14ac:dyDescent="0.2"/>
    <row r="996" ht="20.25" customHeight="1" x14ac:dyDescent="0.2"/>
    <row r="997" ht="20.25" customHeight="1" x14ac:dyDescent="0.2"/>
    <row r="998" ht="20.25" customHeight="1" x14ac:dyDescent="0.2"/>
    <row r="999" ht="20.2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2026-02-10T03:39:27Z</dcterms:created>
  <dcterms:modified xsi:type="dcterms:W3CDTF">2026-02-10T04:16:28Z</dcterms:modified>
</cp:coreProperties>
</file>