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bookViews>
    <workbookView xWindow="0" yWindow="0" windowWidth="28800" windowHeight="112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6" i="1"/>
  <c r="C5" i="1"/>
  <c r="C8" i="1"/>
  <c r="C7" i="1"/>
</calcChain>
</file>

<file path=xl/sharedStrings.xml><?xml version="1.0" encoding="utf-8"?>
<sst xmlns="http://schemas.openxmlformats.org/spreadsheetml/2006/main" count="54" uniqueCount="44">
  <si>
    <t>เป้าหมายทั้งหมด 
** ข้อมูลฐานประชากรตามประกาศ ศบค. 
ณ เดือน มกราคม 2565</t>
  </si>
  <si>
    <t>(คิดเป็นร้อยละ)</t>
  </si>
  <si>
    <t>ได้รับวัคซีน เข็ม 1</t>
  </si>
  <si>
    <t>ได้รับวัคซีน เข็ม 2</t>
  </si>
  <si>
    <t>ได้รับวัคซีน เข็ม 3 ** ร้อยละประชากรที่ได้รับวัคซีนเข็ม 3 
คิดจากประชากรที่ได้รับวัคซีนเข็มที่ 2 **</t>
  </si>
  <si>
    <t>ได้รับวัคซีน เข็ม 4  ** ร้อยละประชากรที่ได้รับวัคซีนเข็ม 4 
คิดจากประชากรที่ได้รับวัคซีนเข็มที่ 3 **</t>
  </si>
  <si>
    <t>ได้รับวัคซีน เข็ม 5  ** ร้อยละประชากรที่ได้รับวัคซีนเข็ม 5 
คิดจากประชากรที่ได้รับวัคซีนเข็มที่ 4 **</t>
  </si>
  <si>
    <t>ผลการฉีดวัคซีน รายอำเภอ</t>
  </si>
  <si>
    <t>อำเภอ</t>
  </si>
  <si>
    <t>เข็ม 1</t>
  </si>
  <si>
    <t>เข็ม 2</t>
  </si>
  <si>
    <t>เข็ม 3</t>
  </si>
  <si>
    <t>เข็ม 4</t>
  </si>
  <si>
    <t>เข็ม 5</t>
  </si>
  <si>
    <t>อำเภอเมืองพังงา</t>
  </si>
  <si>
    <t>อำเภอตะกั่วป่า</t>
  </si>
  <si>
    <t>อำเภอเกาะยาว</t>
  </si>
  <si>
    <t>อำเภอกะปง</t>
  </si>
  <si>
    <t>อำเภอท้ายเหมือง</t>
  </si>
  <si>
    <t>อำเภอคุระบุรี</t>
  </si>
  <si>
    <t>อำเภอทับปุด</t>
  </si>
  <si>
    <t>อำเภอตะกั่วทุ่ง</t>
  </si>
  <si>
    <t>วัคซีน</t>
  </si>
  <si>
    <t>Sinovac Life Sciences</t>
  </si>
  <si>
    <t>AstraZeneca</t>
  </si>
  <si>
    <t>Pfizer, BioNTech</t>
  </si>
  <si>
    <t>Sinopharm</t>
  </si>
  <si>
    <t>Moderna</t>
  </si>
  <si>
    <t>Johmson &amp; Johnson</t>
  </si>
  <si>
    <t>AstraZeneca (EVUSHELD)</t>
  </si>
  <si>
    <t>COVOVAX</t>
  </si>
  <si>
    <t xml:space="preserve">ผลการฉีดวัคซีน Covid-19 </t>
  </si>
  <si>
    <t>กลุ่มเด็ก 5-11 ปี</t>
  </si>
  <si>
    <t>กลุ่มนักเรียน 12-17 ปี</t>
  </si>
  <si>
    <t>กลุ่ม 60 ปี ขึ้นไป</t>
  </si>
  <si>
    <t>บุคคลที่มีโรคประจำตัว</t>
  </si>
  <si>
    <t>ประชาชนทั่วไป</t>
  </si>
  <si>
    <t>บุคลากรทางการแพทย์</t>
  </si>
  <si>
    <t>หญิงตั้งครรภ์</t>
  </si>
  <si>
    <t>เจ้าหน้าที่ที่เกี่ยวข้องการควบคุมโรคโควิด 19</t>
  </si>
  <si>
    <t>กลุ่มเด็ก 6 เดือน - 4 ปี</t>
  </si>
  <si>
    <t>.</t>
  </si>
  <si>
    <t>277,712 (คน)</t>
  </si>
  <si>
    <t>จำนวนผู้ที่ได้รับวัคซีนโควิด-19  ประจำเดือน เมษายน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</si>
</sst>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b/>
      <sz val="16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187" fontId="3" fillId="0" borderId="1" xfId="1" applyNumberFormat="1" applyFont="1" applyBorder="1"/>
    <xf numFmtId="0" fontId="4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 wrapText="1"/>
    </xf>
    <xf numFmtId="187" fontId="7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87" fontId="7" fillId="0" borderId="0" xfId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left"/>
    </xf>
    <xf numFmtId="187" fontId="7" fillId="0" borderId="1" xfId="1" applyNumberFormat="1" applyFont="1" applyBorder="1"/>
    <xf numFmtId="43" fontId="7" fillId="0" borderId="1" xfId="0" applyNumberFormat="1" applyFont="1" applyBorder="1"/>
    <xf numFmtId="187" fontId="7" fillId="0" borderId="0" xfId="1" applyNumberFormat="1" applyFont="1" applyBorder="1"/>
    <xf numFmtId="43" fontId="7" fillId="0" borderId="0" xfId="0" applyNumberFormat="1" applyFont="1"/>
    <xf numFmtId="0" fontId="8" fillId="0" borderId="1" xfId="0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187" fontId="7" fillId="0" borderId="0" xfId="1" applyNumberFormat="1" applyFont="1"/>
    <xf numFmtId="0" fontId="3" fillId="2" borderId="1" xfId="0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3" fillId="2" borderId="1" xfId="0" applyFont="1" applyFill="1" applyBorder="1" applyAlignment="1">
      <alignment horizontal="right"/>
    </xf>
    <xf numFmtId="187" fontId="3" fillId="2" borderId="1" xfId="1" applyNumberFormat="1" applyFont="1" applyFill="1" applyBorder="1" applyAlignment="1">
      <alignment horizontal="right"/>
    </xf>
    <xf numFmtId="187" fontId="3" fillId="2" borderId="0" xfId="1" applyNumberFormat="1" applyFont="1" applyFill="1"/>
    <xf numFmtId="187" fontId="3" fillId="2" borderId="1" xfId="1" applyNumberFormat="1" applyFont="1" applyFill="1" applyBorder="1"/>
    <xf numFmtId="0" fontId="7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G33" sqref="G33"/>
    </sheetView>
  </sheetViews>
  <sheetFormatPr defaultRowHeight="24" x14ac:dyDescent="0.55000000000000004"/>
  <cols>
    <col min="1" max="1" width="42.5" style="17" customWidth="1"/>
    <col min="2" max="2" width="16" style="10" customWidth="1"/>
    <col min="3" max="3" width="18.5" style="10" customWidth="1"/>
    <col min="4" max="4" width="14.625" style="10" customWidth="1"/>
    <col min="5" max="5" width="14" style="10" customWidth="1"/>
    <col min="6" max="6" width="8" style="10" customWidth="1"/>
    <col min="7" max="7" width="11" bestFit="1" customWidth="1"/>
  </cols>
  <sheetData>
    <row r="1" spans="1:7" ht="30.75" x14ac:dyDescent="0.7">
      <c r="A1" s="30" t="s">
        <v>43</v>
      </c>
      <c r="B1" s="30"/>
      <c r="C1" s="30"/>
      <c r="D1" s="30"/>
      <c r="E1" s="30"/>
      <c r="F1" s="30"/>
      <c r="G1" s="4"/>
    </row>
    <row r="3" spans="1:7" s="1" customFormat="1" ht="72" x14ac:dyDescent="0.55000000000000004">
      <c r="A3" s="5" t="s">
        <v>0</v>
      </c>
      <c r="B3" s="6" t="s">
        <v>42</v>
      </c>
      <c r="C3" s="7" t="s">
        <v>1</v>
      </c>
      <c r="D3" s="8"/>
      <c r="E3" s="9"/>
      <c r="F3" s="10"/>
    </row>
    <row r="4" spans="1:7" s="1" customFormat="1" x14ac:dyDescent="0.55000000000000004">
      <c r="A4" s="11" t="s">
        <v>2</v>
      </c>
      <c r="B4" s="12">
        <v>235887</v>
      </c>
      <c r="C4" s="13">
        <f>B4*100/277712</f>
        <v>84.939433657890191</v>
      </c>
      <c r="D4" s="14"/>
      <c r="E4" s="15"/>
      <c r="F4" s="10"/>
    </row>
    <row r="5" spans="1:7" s="1" customFormat="1" x14ac:dyDescent="0.55000000000000004">
      <c r="A5" s="11" t="s">
        <v>3</v>
      </c>
      <c r="B5" s="12">
        <v>228614</v>
      </c>
      <c r="C5" s="13">
        <f>+B5*100/235837</f>
        <v>96.937291434338121</v>
      </c>
      <c r="D5" s="14"/>
      <c r="E5" s="15"/>
      <c r="F5" s="10"/>
    </row>
    <row r="6" spans="1:7" s="1" customFormat="1" ht="48" x14ac:dyDescent="0.55000000000000004">
      <c r="A6" s="16" t="s">
        <v>4</v>
      </c>
      <c r="B6" s="12">
        <v>92118</v>
      </c>
      <c r="C6" s="13">
        <f>+B6*100/B5</f>
        <v>40.294120220109008</v>
      </c>
      <c r="D6" s="14"/>
      <c r="E6" s="15"/>
      <c r="F6" s="10"/>
    </row>
    <row r="7" spans="1:7" s="1" customFormat="1" ht="48" x14ac:dyDescent="0.55000000000000004">
      <c r="A7" s="16" t="s">
        <v>5</v>
      </c>
      <c r="B7" s="12">
        <v>14316</v>
      </c>
      <c r="C7" s="13">
        <f>+B7*100/B6</f>
        <v>15.540936624763889</v>
      </c>
      <c r="D7" s="14"/>
      <c r="E7" s="15"/>
      <c r="F7" s="10"/>
    </row>
    <row r="8" spans="1:7" s="1" customFormat="1" ht="48" x14ac:dyDescent="0.55000000000000004">
      <c r="A8" s="16" t="s">
        <v>6</v>
      </c>
      <c r="B8" s="12">
        <v>1953</v>
      </c>
      <c r="C8" s="13">
        <f>+B8*100/B7</f>
        <v>13.642078792958927</v>
      </c>
      <c r="D8" s="14"/>
      <c r="E8" s="15"/>
      <c r="F8" s="10"/>
    </row>
    <row r="9" spans="1:7" s="1" customFormat="1" x14ac:dyDescent="0.55000000000000004">
      <c r="A9" s="17"/>
      <c r="B9" s="10" t="s">
        <v>41</v>
      </c>
      <c r="C9" s="10"/>
      <c r="D9" s="10"/>
      <c r="E9" s="10"/>
      <c r="F9" s="10"/>
    </row>
    <row r="10" spans="1:7" s="1" customFormat="1" x14ac:dyDescent="0.55000000000000004">
      <c r="A10" s="31" t="s">
        <v>7</v>
      </c>
      <c r="B10" s="31"/>
      <c r="C10" s="31"/>
      <c r="D10" s="31"/>
      <c r="E10" s="31"/>
      <c r="F10" s="31"/>
    </row>
    <row r="11" spans="1:7" s="1" customFormat="1" x14ac:dyDescent="0.55000000000000004">
      <c r="A11" s="18" t="s">
        <v>8</v>
      </c>
      <c r="B11" s="18" t="s">
        <v>9</v>
      </c>
      <c r="C11" s="18" t="s">
        <v>10</v>
      </c>
      <c r="D11" s="18" t="s">
        <v>11</v>
      </c>
      <c r="E11" s="18" t="s">
        <v>12</v>
      </c>
      <c r="F11" s="18" t="s">
        <v>13</v>
      </c>
    </row>
    <row r="12" spans="1:7" s="3" customFormat="1" x14ac:dyDescent="0.55000000000000004">
      <c r="A12" s="27" t="s">
        <v>14</v>
      </c>
      <c r="B12" s="2">
        <v>42119</v>
      </c>
      <c r="C12" s="2">
        <v>40926</v>
      </c>
      <c r="D12" s="2">
        <v>19155</v>
      </c>
      <c r="E12" s="2">
        <v>4758</v>
      </c>
      <c r="F12" s="2">
        <v>1235</v>
      </c>
    </row>
    <row r="13" spans="1:7" s="3" customFormat="1" x14ac:dyDescent="0.55000000000000004">
      <c r="A13" s="27" t="s">
        <v>15</v>
      </c>
      <c r="B13" s="2">
        <v>65865</v>
      </c>
      <c r="C13" s="2">
        <v>53642</v>
      </c>
      <c r="D13" s="2">
        <v>21751</v>
      </c>
      <c r="E13" s="2">
        <v>3666</v>
      </c>
      <c r="F13" s="2">
        <v>425</v>
      </c>
    </row>
    <row r="14" spans="1:7" s="3" customFormat="1" x14ac:dyDescent="0.55000000000000004">
      <c r="A14" s="27" t="s">
        <v>16</v>
      </c>
      <c r="B14" s="2">
        <v>12721</v>
      </c>
      <c r="C14" s="2">
        <v>12456</v>
      </c>
      <c r="D14" s="2">
        <v>6346</v>
      </c>
      <c r="E14" s="2">
        <v>622</v>
      </c>
      <c r="F14" s="2">
        <v>2</v>
      </c>
    </row>
    <row r="15" spans="1:7" s="3" customFormat="1" x14ac:dyDescent="0.55000000000000004">
      <c r="A15" s="27" t="s">
        <v>17</v>
      </c>
      <c r="B15" s="2">
        <v>12142</v>
      </c>
      <c r="C15" s="2">
        <v>11765</v>
      </c>
      <c r="D15" s="2">
        <v>4942</v>
      </c>
      <c r="E15" s="2">
        <v>442</v>
      </c>
      <c r="F15" s="2">
        <v>11</v>
      </c>
    </row>
    <row r="16" spans="1:7" s="3" customFormat="1" x14ac:dyDescent="0.55000000000000004">
      <c r="A16" s="27" t="s">
        <v>18</v>
      </c>
      <c r="B16" s="2">
        <v>39099</v>
      </c>
      <c r="C16" s="2">
        <v>38082</v>
      </c>
      <c r="D16" s="2">
        <v>14550</v>
      </c>
      <c r="E16" s="2">
        <v>1335</v>
      </c>
      <c r="F16" s="2">
        <v>31</v>
      </c>
    </row>
    <row r="17" spans="1:7" s="3" customFormat="1" x14ac:dyDescent="0.55000000000000004">
      <c r="A17" s="27" t="s">
        <v>19</v>
      </c>
      <c r="B17" s="2">
        <v>25579</v>
      </c>
      <c r="C17" s="2">
        <v>25003</v>
      </c>
      <c r="D17" s="2">
        <v>9268</v>
      </c>
      <c r="E17" s="2">
        <v>1171</v>
      </c>
      <c r="F17" s="2">
        <v>59</v>
      </c>
    </row>
    <row r="18" spans="1:7" s="3" customFormat="1" x14ac:dyDescent="0.55000000000000004">
      <c r="A18" s="27" t="s">
        <v>20</v>
      </c>
      <c r="B18" s="2">
        <v>17991</v>
      </c>
      <c r="C18" s="2">
        <v>17336</v>
      </c>
      <c r="D18" s="2">
        <v>5176</v>
      </c>
      <c r="E18" s="2">
        <v>679</v>
      </c>
      <c r="F18" s="2">
        <v>43</v>
      </c>
    </row>
    <row r="19" spans="1:7" s="3" customFormat="1" x14ac:dyDescent="0.55000000000000004">
      <c r="A19" s="27" t="s">
        <v>21</v>
      </c>
      <c r="B19" s="2">
        <v>32343</v>
      </c>
      <c r="C19" s="2">
        <v>31320</v>
      </c>
      <c r="D19" s="2">
        <v>11986</v>
      </c>
      <c r="E19" s="2">
        <v>1484</v>
      </c>
      <c r="F19" s="2">
        <v>27</v>
      </c>
    </row>
    <row r="20" spans="1:7" s="1" customFormat="1" x14ac:dyDescent="0.55000000000000004">
      <c r="A20" s="17"/>
      <c r="B20" s="10"/>
      <c r="C20" s="10"/>
      <c r="D20" s="10"/>
      <c r="E20" s="10"/>
      <c r="F20" s="10"/>
    </row>
    <row r="21" spans="1:7" s="1" customFormat="1" x14ac:dyDescent="0.55000000000000004">
      <c r="A21" s="18" t="s">
        <v>22</v>
      </c>
      <c r="B21" s="18" t="s">
        <v>9</v>
      </c>
      <c r="C21" s="18" t="s">
        <v>10</v>
      </c>
      <c r="D21" s="18" t="s">
        <v>11</v>
      </c>
      <c r="E21" s="18" t="s">
        <v>12</v>
      </c>
      <c r="F21" s="18" t="s">
        <v>13</v>
      </c>
    </row>
    <row r="22" spans="1:7" s="3" customFormat="1" x14ac:dyDescent="0.55000000000000004">
      <c r="A22" s="27" t="s">
        <v>23</v>
      </c>
      <c r="B22" s="6">
        <v>124392</v>
      </c>
      <c r="C22" s="6">
        <v>32697</v>
      </c>
      <c r="D22" s="6">
        <v>13</v>
      </c>
      <c r="E22" s="6">
        <v>1</v>
      </c>
      <c r="F22" s="6">
        <v>0</v>
      </c>
    </row>
    <row r="23" spans="1:7" s="3" customFormat="1" x14ac:dyDescent="0.55000000000000004">
      <c r="A23" s="27" t="s">
        <v>24</v>
      </c>
      <c r="B23" s="6">
        <v>56213</v>
      </c>
      <c r="C23" s="6">
        <v>141400</v>
      </c>
      <c r="D23" s="6">
        <v>35354</v>
      </c>
      <c r="E23" s="6">
        <v>959</v>
      </c>
      <c r="F23" s="6">
        <v>1</v>
      </c>
    </row>
    <row r="24" spans="1:7" s="3" customFormat="1" x14ac:dyDescent="0.55000000000000004">
      <c r="A24" s="27" t="s">
        <v>25</v>
      </c>
      <c r="B24" s="6">
        <v>46197</v>
      </c>
      <c r="C24" s="6">
        <v>45662</v>
      </c>
      <c r="D24" s="6">
        <v>56194</v>
      </c>
      <c r="E24" s="6">
        <v>11056</v>
      </c>
      <c r="F24" s="6">
        <v>4862</v>
      </c>
    </row>
    <row r="25" spans="1:7" s="3" customFormat="1" x14ac:dyDescent="0.55000000000000004">
      <c r="A25" s="27" t="s">
        <v>26</v>
      </c>
      <c r="B25" s="6">
        <v>8275</v>
      </c>
      <c r="C25" s="6">
        <v>8046</v>
      </c>
      <c r="D25" s="6">
        <v>6</v>
      </c>
      <c r="E25" s="6">
        <v>0</v>
      </c>
      <c r="F25" s="6">
        <v>0</v>
      </c>
    </row>
    <row r="26" spans="1:7" s="3" customFormat="1" x14ac:dyDescent="0.55000000000000004">
      <c r="A26" s="27" t="s">
        <v>27</v>
      </c>
      <c r="B26" s="6">
        <v>752</v>
      </c>
      <c r="C26" s="6">
        <v>722</v>
      </c>
      <c r="D26" s="6">
        <v>407</v>
      </c>
      <c r="E26" s="6">
        <v>1493</v>
      </c>
      <c r="F26" s="6">
        <v>30</v>
      </c>
    </row>
    <row r="27" spans="1:7" s="3" customFormat="1" x14ac:dyDescent="0.55000000000000004">
      <c r="A27" s="27" t="s">
        <v>28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</row>
    <row r="28" spans="1:7" s="3" customFormat="1" x14ac:dyDescent="0.55000000000000004">
      <c r="A28" s="27" t="s">
        <v>29</v>
      </c>
      <c r="B28" s="12">
        <v>2</v>
      </c>
      <c r="C28" s="12">
        <v>0</v>
      </c>
      <c r="D28" s="12">
        <v>12</v>
      </c>
      <c r="E28" s="12">
        <v>18</v>
      </c>
      <c r="F28" s="12">
        <v>5</v>
      </c>
    </row>
    <row r="29" spans="1:7" s="3" customFormat="1" x14ac:dyDescent="0.55000000000000004">
      <c r="A29" s="27" t="s">
        <v>30</v>
      </c>
      <c r="B29" s="12">
        <v>56</v>
      </c>
      <c r="C29" s="12">
        <v>88</v>
      </c>
      <c r="D29" s="12">
        <v>132</v>
      </c>
      <c r="E29" s="12">
        <v>789</v>
      </c>
      <c r="F29" s="12">
        <v>31</v>
      </c>
    </row>
    <row r="30" spans="1:7" s="1" customFormat="1" x14ac:dyDescent="0.55000000000000004">
      <c r="A30" s="17"/>
      <c r="B30" s="19"/>
      <c r="C30" s="19"/>
      <c r="D30" s="19"/>
      <c r="E30" s="19"/>
      <c r="F30" s="19"/>
    </row>
    <row r="31" spans="1:7" s="22" customFormat="1" x14ac:dyDescent="0.55000000000000004">
      <c r="A31" s="28" t="s">
        <v>31</v>
      </c>
      <c r="B31" s="20" t="s">
        <v>9</v>
      </c>
      <c r="C31" s="20" t="s">
        <v>10</v>
      </c>
      <c r="D31" s="20" t="s">
        <v>11</v>
      </c>
      <c r="E31" s="20" t="s">
        <v>12</v>
      </c>
      <c r="F31" s="20" t="s">
        <v>13</v>
      </c>
      <c r="G31" s="21"/>
    </row>
    <row r="32" spans="1:7" s="22" customFormat="1" x14ac:dyDescent="0.55000000000000004">
      <c r="A32" s="29" t="s">
        <v>40</v>
      </c>
      <c r="B32" s="23">
        <v>165</v>
      </c>
      <c r="C32" s="23">
        <v>130</v>
      </c>
      <c r="D32" s="23">
        <v>55</v>
      </c>
      <c r="E32" s="23">
        <v>5</v>
      </c>
      <c r="F32" s="23">
        <v>0</v>
      </c>
      <c r="G32" s="21"/>
    </row>
    <row r="33" spans="1:7" s="22" customFormat="1" x14ac:dyDescent="0.55000000000000004">
      <c r="A33" s="29" t="s">
        <v>32</v>
      </c>
      <c r="B33" s="24">
        <v>15452</v>
      </c>
      <c r="C33" s="24">
        <v>12085</v>
      </c>
      <c r="D33" s="24">
        <v>330</v>
      </c>
      <c r="E33" s="24">
        <v>5</v>
      </c>
      <c r="F33" s="24">
        <v>5</v>
      </c>
      <c r="G33" s="25"/>
    </row>
    <row r="34" spans="1:7" s="22" customFormat="1" x14ac:dyDescent="0.55000000000000004">
      <c r="A34" s="29" t="s">
        <v>33</v>
      </c>
      <c r="B34" s="24">
        <v>19810</v>
      </c>
      <c r="C34" s="24">
        <v>19720</v>
      </c>
      <c r="D34" s="24">
        <v>3819</v>
      </c>
      <c r="E34" s="24">
        <v>37</v>
      </c>
      <c r="F34" s="24">
        <v>8</v>
      </c>
      <c r="G34" s="25"/>
    </row>
    <row r="35" spans="1:7" s="22" customFormat="1" x14ac:dyDescent="0.55000000000000004">
      <c r="A35" s="29" t="s">
        <v>34</v>
      </c>
      <c r="B35" s="26">
        <v>36552</v>
      </c>
      <c r="C35" s="26">
        <v>35725</v>
      </c>
      <c r="D35" s="26">
        <v>16369</v>
      </c>
      <c r="E35" s="26">
        <v>868</v>
      </c>
      <c r="F35" s="26">
        <v>86</v>
      </c>
      <c r="G35" s="25"/>
    </row>
    <row r="36" spans="1:7" s="22" customFormat="1" x14ac:dyDescent="0.55000000000000004">
      <c r="A36" s="29" t="s">
        <v>35</v>
      </c>
      <c r="B36" s="26">
        <v>16783</v>
      </c>
      <c r="C36" s="26">
        <v>16482</v>
      </c>
      <c r="D36" s="26">
        <v>7658</v>
      </c>
      <c r="E36" s="26">
        <v>871</v>
      </c>
      <c r="F36" s="26">
        <v>136</v>
      </c>
      <c r="G36" s="25"/>
    </row>
    <row r="37" spans="1:7" s="22" customFormat="1" x14ac:dyDescent="0.55000000000000004">
      <c r="A37" s="29" t="s">
        <v>36</v>
      </c>
      <c r="B37" s="26">
        <v>168883</v>
      </c>
      <c r="C37" s="26">
        <v>162691</v>
      </c>
      <c r="D37" s="26">
        <v>56427</v>
      </c>
      <c r="E37" s="26">
        <v>7550</v>
      </c>
      <c r="F37" s="26">
        <v>1345</v>
      </c>
      <c r="G37" s="25"/>
    </row>
    <row r="38" spans="1:7" s="22" customFormat="1" x14ac:dyDescent="0.55000000000000004">
      <c r="A38" s="29" t="s">
        <v>37</v>
      </c>
      <c r="B38" s="26">
        <v>6313</v>
      </c>
      <c r="C38" s="26">
        <v>6313</v>
      </c>
      <c r="D38" s="26">
        <v>5739</v>
      </c>
      <c r="E38" s="26">
        <v>3196</v>
      </c>
      <c r="F38" s="26">
        <v>304</v>
      </c>
      <c r="G38" s="25"/>
    </row>
    <row r="39" spans="1:7" s="22" customFormat="1" x14ac:dyDescent="0.55000000000000004">
      <c r="A39" s="29" t="s">
        <v>38</v>
      </c>
      <c r="B39" s="26">
        <v>750</v>
      </c>
      <c r="C39" s="26">
        <v>721</v>
      </c>
      <c r="D39" s="26">
        <v>181</v>
      </c>
      <c r="E39" s="26">
        <v>24</v>
      </c>
      <c r="F39" s="26">
        <v>1</v>
      </c>
      <c r="G39" s="25"/>
    </row>
    <row r="40" spans="1:7" s="22" customFormat="1" x14ac:dyDescent="0.55000000000000004">
      <c r="A40" s="29" t="s">
        <v>39</v>
      </c>
      <c r="B40" s="26">
        <v>6653</v>
      </c>
      <c r="C40" s="26">
        <v>6671</v>
      </c>
      <c r="D40" s="26">
        <v>5745</v>
      </c>
      <c r="E40" s="26">
        <v>1807</v>
      </c>
      <c r="F40" s="26">
        <v>81</v>
      </c>
      <c r="G40" s="25"/>
    </row>
    <row r="41" spans="1:7" s="1" customFormat="1" x14ac:dyDescent="0.55000000000000004">
      <c r="A41" s="17"/>
      <c r="B41" s="10"/>
      <c r="C41" s="10"/>
      <c r="D41" s="10"/>
      <c r="E41" s="10"/>
      <c r="F41" s="10"/>
      <c r="G41" s="19"/>
    </row>
  </sheetData>
  <mergeCells count="2">
    <mergeCell ref="A1:F1"/>
    <mergeCell ref="A10:F10"/>
  </mergeCells>
  <phoneticPr fontId="5" type="noConversion"/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2022-10-10T09:10:53Z</dcterms:created>
  <dcterms:modified xsi:type="dcterms:W3CDTF">2023-05-16T08:37:35Z</dcterms:modified>
</cp:coreProperties>
</file>