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28800" windowHeight="112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8" i="1"/>
  <c r="C7" i="1"/>
  <c r="C6" i="1"/>
  <c r="C4" i="1"/>
</calcChain>
</file>

<file path=xl/sharedStrings.xml><?xml version="1.0" encoding="utf-8"?>
<sst xmlns="http://schemas.openxmlformats.org/spreadsheetml/2006/main" count="54" uniqueCount="44">
  <si>
    <t>เป้าหมายทั้งหมด 
** ข้อมูลฐานประชากรตามประกาศ ศบค. 
ณ เดือน มกราคม 2565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</si>
  <si>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</si>
  <si>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</si>
  <si>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</si>
  <si>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</si>
  <si>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</si>
  <si>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</si>
  <si>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</si>
  <si>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</si>
  <si>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</si>
  <si>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</si>
  <si>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</si>
  <si>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</si>
  <si>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</si>
  <si>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</si>
  <si>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</si>
  <si>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</si>
  <si>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</si>
  <si>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</si>
  <si>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</si>
  <si>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</si>
  <si>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</si>
  <si>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</si>
  <si>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</si>
  <si>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</si>
  <si>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</si>
  <si>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</si>
  <si>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</si>
  <si>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</si>
  <si>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</si>
  <si>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</si>
  <si>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</si>
  <si>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</si>
  <si>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</si>
  <si>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</si>
  <si>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</si>
  <si>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</si>
  <si>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</si>
  <si>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</si>
  <si>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</si>
  <si>
    <t>กลุ่มเด็ก 6 เดือน - 4 ปี</t>
  </si>
  <si>
    <t>.</t>
  </si>
  <si>
    <t>277,712 (คน)</t>
  </si>
  <si>
    <t xml:space="preserve">จำนวนผู้ที่ได้รับวัคซีนโควิด-19  ประจำเดือน มกราคม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</si>
</sst>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6"/>
      <color rgb="FFFF0000"/>
      <name val="Tahoma"/>
      <family val="2"/>
      <charset val="222"/>
      <scheme val="minor"/>
    </font>
    <font>
      <sz val="16"/>
      <color rgb="FFFF000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b/>
      <sz val="20"/>
      <name val="TH SarabunPSK"/>
      <family val="2"/>
    </font>
    <font>
      <sz val="11"/>
      <name val="Tahoma"/>
      <family val="2"/>
      <charset val="222"/>
      <scheme val="minor"/>
    </font>
    <font>
      <sz val="16"/>
      <name val="TH SarabunPSK"/>
      <family val="2"/>
    </font>
    <font>
      <sz val="16"/>
      <name val="Tahoma"/>
      <family val="2"/>
      <charset val="222"/>
      <scheme val="minor"/>
    </font>
    <font>
      <b/>
      <sz val="16"/>
      <name val="TH SarabunPSK"/>
      <family val="2"/>
      <charset val="222"/>
    </font>
    <font>
      <b/>
      <sz val="16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87" fontId="3" fillId="0" borderId="1" xfId="1" applyNumberFormat="1" applyFont="1" applyBorder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6" fillId="0" borderId="0" xfId="0" applyFont="1"/>
    <xf numFmtId="0" fontId="3" fillId="0" borderId="1" xfId="0" applyFont="1" applyBorder="1" applyAlignment="1">
      <alignment horizontal="left"/>
    </xf>
    <xf numFmtId="187" fontId="8" fillId="0" borderId="1" xfId="1" applyNumberFormat="1" applyFont="1" applyBorder="1"/>
    <xf numFmtId="43" fontId="8" fillId="0" borderId="1" xfId="0" applyNumberFormat="1" applyFont="1" applyBorder="1"/>
    <xf numFmtId="0" fontId="8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 wrapText="1"/>
    </xf>
    <xf numFmtId="187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8" fillId="0" borderId="0" xfId="1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1" fillId="0" borderId="1" xfId="0" applyFont="1" applyBorder="1" applyAlignment="1">
      <alignment horizontal="left"/>
    </xf>
    <xf numFmtId="187" fontId="8" fillId="0" borderId="0" xfId="1" applyNumberFormat="1" applyFont="1" applyBorder="1"/>
    <xf numFmtId="43" fontId="8" fillId="0" borderId="0" xfId="0" applyNumberFormat="1" applyFont="1" applyBorder="1"/>
    <xf numFmtId="0" fontId="11" fillId="0" borderId="1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4" fillId="0" borderId="0" xfId="0" applyFont="1"/>
    <xf numFmtId="187" fontId="8" fillId="0" borderId="0" xfId="1" applyNumberFormat="1" applyFont="1"/>
    <xf numFmtId="0" fontId="13" fillId="2" borderId="1" xfId="0" applyFont="1" applyFill="1" applyBorder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187" fontId="13" fillId="2" borderId="1" xfId="1" applyNumberFormat="1" applyFont="1" applyFill="1" applyBorder="1" applyAlignment="1">
      <alignment horizontal="right"/>
    </xf>
    <xf numFmtId="187" fontId="13" fillId="2" borderId="0" xfId="1" applyNumberFormat="1" applyFont="1" applyFill="1"/>
    <xf numFmtId="187" fontId="13" fillId="2" borderId="1" xfId="1" applyNumberFormat="1" applyFont="1" applyFill="1" applyBorder="1"/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G3" sqref="G3"/>
    </sheetView>
  </sheetViews>
  <sheetFormatPr defaultRowHeight="24" x14ac:dyDescent="0.55000000000000004"/>
  <cols>
    <col min="1" max="1" width="41.25" style="23" customWidth="1"/>
    <col min="2" max="2" width="12.875" style="17" customWidth="1"/>
    <col min="3" max="3" width="11.75" style="17" customWidth="1"/>
    <col min="4" max="4" width="8.625" style="17" customWidth="1"/>
    <col min="5" max="5" width="7.375" style="17" customWidth="1"/>
    <col min="6" max="6" width="6.75" style="17" customWidth="1"/>
    <col min="7" max="7" width="11" style="11" bestFit="1" customWidth="1"/>
    <col min="8" max="8" width="8.875" style="11"/>
  </cols>
  <sheetData>
    <row r="1" spans="1:8" ht="30.75" x14ac:dyDescent="0.7">
      <c r="A1" s="36" t="s">
        <v>43</v>
      </c>
      <c r="B1" s="36"/>
      <c r="C1" s="36"/>
      <c r="D1" s="36"/>
      <c r="E1" s="36"/>
      <c r="F1" s="36"/>
      <c r="G1" s="10"/>
    </row>
    <row r="3" spans="1:8" s="1" customFormat="1" ht="72" x14ac:dyDescent="0.55000000000000004">
      <c r="A3" s="12" t="s">
        <v>0</v>
      </c>
      <c r="B3" s="13" t="s">
        <v>42</v>
      </c>
      <c r="C3" s="14" t="s">
        <v>1</v>
      </c>
      <c r="D3" s="15"/>
      <c r="E3" s="16"/>
      <c r="F3" s="17"/>
      <c r="G3" s="18"/>
      <c r="H3" s="18"/>
    </row>
    <row r="4" spans="1:8" s="1" customFormat="1" x14ac:dyDescent="0.55000000000000004">
      <c r="A4" s="19" t="s">
        <v>2</v>
      </c>
      <c r="B4" s="8">
        <v>235837</v>
      </c>
      <c r="C4" s="9">
        <f>B4*100/277712</f>
        <v>84.921429394480612</v>
      </c>
      <c r="D4" s="20"/>
      <c r="E4" s="21"/>
      <c r="F4" s="17"/>
      <c r="G4" s="18"/>
      <c r="H4" s="18"/>
    </row>
    <row r="5" spans="1:8" s="1" customFormat="1" x14ac:dyDescent="0.55000000000000004">
      <c r="A5" s="19" t="s">
        <v>3</v>
      </c>
      <c r="B5" s="8">
        <v>228518</v>
      </c>
      <c r="C5" s="9">
        <f>+B5*100/235837</f>
        <v>96.896585353443271</v>
      </c>
      <c r="D5" s="20"/>
      <c r="E5" s="21"/>
      <c r="F5" s="17"/>
      <c r="G5" s="18"/>
      <c r="H5" s="18"/>
    </row>
    <row r="6" spans="1:8" s="1" customFormat="1" ht="48" x14ac:dyDescent="0.55000000000000004">
      <c r="A6" s="22" t="s">
        <v>4</v>
      </c>
      <c r="B6" s="8">
        <v>92005</v>
      </c>
      <c r="C6" s="9">
        <f>+B6*100/B5</f>
        <v>40.261598648684128</v>
      </c>
      <c r="D6" s="20"/>
      <c r="E6" s="21"/>
      <c r="F6" s="17"/>
      <c r="G6" s="18"/>
      <c r="H6" s="18"/>
    </row>
    <row r="7" spans="1:8" s="1" customFormat="1" ht="48" x14ac:dyDescent="0.55000000000000004">
      <c r="A7" s="22" t="s">
        <v>5</v>
      </c>
      <c r="B7" s="8">
        <v>14183</v>
      </c>
      <c r="C7" s="9">
        <f>+B7*100/B6</f>
        <v>15.415466550730939</v>
      </c>
      <c r="D7" s="20"/>
      <c r="E7" s="21"/>
      <c r="F7" s="17"/>
      <c r="G7" s="18"/>
      <c r="H7" s="18"/>
    </row>
    <row r="8" spans="1:8" s="1" customFormat="1" ht="48" x14ac:dyDescent="0.55000000000000004">
      <c r="A8" s="22" t="s">
        <v>6</v>
      </c>
      <c r="B8" s="8">
        <v>1893</v>
      </c>
      <c r="C8" s="9">
        <f>+B8*100/B7</f>
        <v>13.346964676020589</v>
      </c>
      <c r="D8" s="20"/>
      <c r="E8" s="21"/>
      <c r="F8" s="17"/>
      <c r="G8" s="18"/>
      <c r="H8" s="18"/>
    </row>
    <row r="9" spans="1:8" s="1" customFormat="1" x14ac:dyDescent="0.55000000000000004">
      <c r="A9" s="23"/>
      <c r="B9" s="17" t="s">
        <v>41</v>
      </c>
      <c r="C9" s="17"/>
      <c r="D9" s="17"/>
      <c r="E9" s="17"/>
      <c r="F9" s="17"/>
      <c r="G9" s="18"/>
      <c r="H9" s="18"/>
    </row>
    <row r="10" spans="1:8" s="1" customFormat="1" x14ac:dyDescent="0.55000000000000004">
      <c r="A10" s="37" t="s">
        <v>7</v>
      </c>
      <c r="B10" s="37"/>
      <c r="C10" s="37"/>
      <c r="D10" s="37"/>
      <c r="E10" s="37"/>
      <c r="F10" s="37"/>
      <c r="G10" s="18"/>
      <c r="H10" s="18"/>
    </row>
    <row r="11" spans="1:8" s="1" customFormat="1" x14ac:dyDescent="0.55000000000000004">
      <c r="A11" s="24" t="s">
        <v>8</v>
      </c>
      <c r="B11" s="24" t="s">
        <v>9</v>
      </c>
      <c r="C11" s="24" t="s">
        <v>10</v>
      </c>
      <c r="D11" s="24" t="s">
        <v>11</v>
      </c>
      <c r="E11" s="24" t="s">
        <v>12</v>
      </c>
      <c r="F11" s="24" t="s">
        <v>13</v>
      </c>
      <c r="G11" s="18"/>
      <c r="H11" s="18"/>
    </row>
    <row r="12" spans="1:8" s="3" customFormat="1" x14ac:dyDescent="0.55000000000000004">
      <c r="A12" s="7" t="s">
        <v>14</v>
      </c>
      <c r="B12" s="2">
        <v>42068</v>
      </c>
      <c r="C12" s="2">
        <v>40889</v>
      </c>
      <c r="D12" s="2">
        <v>19132</v>
      </c>
      <c r="E12" s="2">
        <v>4744</v>
      </c>
      <c r="F12" s="2">
        <v>1219</v>
      </c>
    </row>
    <row r="13" spans="1:8" s="3" customFormat="1" x14ac:dyDescent="0.55000000000000004">
      <c r="A13" s="7" t="s">
        <v>15</v>
      </c>
      <c r="B13" s="2">
        <v>65828</v>
      </c>
      <c r="C13" s="2">
        <v>63599</v>
      </c>
      <c r="D13" s="2">
        <v>21728</v>
      </c>
      <c r="E13" s="2">
        <v>3646</v>
      </c>
      <c r="F13" s="2">
        <v>407</v>
      </c>
    </row>
    <row r="14" spans="1:8" s="3" customFormat="1" x14ac:dyDescent="0.55000000000000004">
      <c r="A14" s="7" t="s">
        <v>16</v>
      </c>
      <c r="B14" s="2">
        <v>12721</v>
      </c>
      <c r="C14" s="2">
        <v>12456</v>
      </c>
      <c r="D14" s="2">
        <v>6346</v>
      </c>
      <c r="E14" s="2">
        <v>622</v>
      </c>
      <c r="F14" s="2">
        <v>2</v>
      </c>
    </row>
    <row r="15" spans="1:8" s="3" customFormat="1" x14ac:dyDescent="0.55000000000000004">
      <c r="A15" s="7" t="s">
        <v>17</v>
      </c>
      <c r="B15" s="2">
        <v>12141</v>
      </c>
      <c r="C15" s="2">
        <v>11759</v>
      </c>
      <c r="D15" s="2">
        <v>4940</v>
      </c>
      <c r="E15" s="2">
        <v>440</v>
      </c>
      <c r="F15" s="2">
        <v>11</v>
      </c>
    </row>
    <row r="16" spans="1:8" s="3" customFormat="1" x14ac:dyDescent="0.55000000000000004">
      <c r="A16" s="7" t="s">
        <v>18</v>
      </c>
      <c r="B16" s="2">
        <v>39099</v>
      </c>
      <c r="C16" s="2">
        <v>38082</v>
      </c>
      <c r="D16" s="2">
        <v>14550</v>
      </c>
      <c r="E16" s="2">
        <v>1335</v>
      </c>
      <c r="F16" s="2">
        <v>31</v>
      </c>
    </row>
    <row r="17" spans="1:8" s="3" customFormat="1" x14ac:dyDescent="0.55000000000000004">
      <c r="A17" s="7" t="s">
        <v>19</v>
      </c>
      <c r="B17" s="2">
        <v>25528</v>
      </c>
      <c r="C17" s="2">
        <v>25002</v>
      </c>
      <c r="D17" s="2">
        <v>9261</v>
      </c>
      <c r="E17" s="2">
        <v>1171</v>
      </c>
      <c r="F17" s="2">
        <v>59</v>
      </c>
    </row>
    <row r="18" spans="1:8" s="3" customFormat="1" x14ac:dyDescent="0.55000000000000004">
      <c r="A18" s="7" t="s">
        <v>20</v>
      </c>
      <c r="B18" s="2">
        <v>17990</v>
      </c>
      <c r="C18" s="2">
        <v>17334</v>
      </c>
      <c r="D18" s="2">
        <v>5176</v>
      </c>
      <c r="E18" s="2">
        <v>678</v>
      </c>
      <c r="F18" s="2">
        <v>43</v>
      </c>
    </row>
    <row r="19" spans="1:8" s="3" customFormat="1" x14ac:dyDescent="0.55000000000000004">
      <c r="A19" s="7" t="s">
        <v>21</v>
      </c>
      <c r="B19" s="2">
        <v>32340</v>
      </c>
      <c r="C19" s="2">
        <v>31315</v>
      </c>
      <c r="D19" s="2">
        <v>11982</v>
      </c>
      <c r="E19" s="2">
        <v>1481</v>
      </c>
      <c r="F19" s="2">
        <v>25</v>
      </c>
    </row>
    <row r="20" spans="1:8" s="1" customFormat="1" x14ac:dyDescent="0.55000000000000004">
      <c r="A20" s="23"/>
      <c r="B20" s="17"/>
      <c r="C20" s="17"/>
      <c r="D20" s="17"/>
      <c r="E20" s="17"/>
      <c r="F20" s="17"/>
      <c r="G20" s="18"/>
      <c r="H20" s="18"/>
    </row>
    <row r="21" spans="1:8" s="6" customFormat="1" x14ac:dyDescent="0.55000000000000004">
      <c r="A21" s="24" t="s">
        <v>22</v>
      </c>
      <c r="B21" s="24" t="s">
        <v>9</v>
      </c>
      <c r="C21" s="24" t="s">
        <v>10</v>
      </c>
      <c r="D21" s="24" t="s">
        <v>11</v>
      </c>
      <c r="E21" s="24" t="s">
        <v>12</v>
      </c>
      <c r="F21" s="24" t="s">
        <v>13</v>
      </c>
      <c r="G21" s="18"/>
      <c r="H21" s="18"/>
    </row>
    <row r="22" spans="1:8" s="4" customFormat="1" x14ac:dyDescent="0.55000000000000004">
      <c r="A22" s="25" t="s">
        <v>23</v>
      </c>
      <c r="B22" s="13">
        <v>124392</v>
      </c>
      <c r="C22" s="13">
        <v>32697</v>
      </c>
      <c r="D22" s="13">
        <v>13</v>
      </c>
      <c r="E22" s="13">
        <v>1</v>
      </c>
      <c r="F22" s="13">
        <v>0</v>
      </c>
      <c r="G22" s="26"/>
      <c r="H22" s="26"/>
    </row>
    <row r="23" spans="1:8" s="4" customFormat="1" x14ac:dyDescent="0.55000000000000004">
      <c r="A23" s="25" t="s">
        <v>24</v>
      </c>
      <c r="B23" s="13">
        <v>56213</v>
      </c>
      <c r="C23" s="13">
        <v>141400</v>
      </c>
      <c r="D23" s="13">
        <v>35354</v>
      </c>
      <c r="E23" s="13">
        <v>959</v>
      </c>
      <c r="F23" s="13">
        <v>1</v>
      </c>
      <c r="G23" s="26"/>
      <c r="H23" s="26"/>
    </row>
    <row r="24" spans="1:8" s="4" customFormat="1" x14ac:dyDescent="0.55000000000000004">
      <c r="A24" s="25" t="s">
        <v>25</v>
      </c>
      <c r="B24" s="13">
        <v>46076</v>
      </c>
      <c r="C24" s="13">
        <v>45568</v>
      </c>
      <c r="D24" s="13">
        <v>56086</v>
      </c>
      <c r="E24" s="13">
        <v>10978</v>
      </c>
      <c r="F24" s="13">
        <v>1856</v>
      </c>
      <c r="G24" s="26"/>
      <c r="H24" s="26"/>
    </row>
    <row r="25" spans="1:8" s="4" customFormat="1" x14ac:dyDescent="0.55000000000000004">
      <c r="A25" s="25" t="s">
        <v>26</v>
      </c>
      <c r="B25" s="13">
        <v>8275</v>
      </c>
      <c r="C25" s="13">
        <v>8046</v>
      </c>
      <c r="D25" s="13">
        <v>6</v>
      </c>
      <c r="E25" s="13">
        <v>0</v>
      </c>
      <c r="F25" s="13">
        <v>0</v>
      </c>
      <c r="G25" s="26"/>
      <c r="H25" s="26"/>
    </row>
    <row r="26" spans="1:8" s="4" customFormat="1" x14ac:dyDescent="0.55000000000000004">
      <c r="A26" s="25" t="s">
        <v>27</v>
      </c>
      <c r="B26" s="13">
        <v>752</v>
      </c>
      <c r="C26" s="13">
        <v>721</v>
      </c>
      <c r="D26" s="13">
        <v>402</v>
      </c>
      <c r="E26" s="13">
        <v>1438</v>
      </c>
      <c r="F26" s="13">
        <v>0</v>
      </c>
      <c r="G26" s="26"/>
      <c r="H26" s="26"/>
    </row>
    <row r="27" spans="1:8" s="4" customFormat="1" x14ac:dyDescent="0.55000000000000004">
      <c r="A27" s="25" t="s">
        <v>28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26"/>
      <c r="H27" s="26"/>
    </row>
    <row r="28" spans="1:8" s="4" customFormat="1" x14ac:dyDescent="0.55000000000000004">
      <c r="A28" s="25" t="s">
        <v>29</v>
      </c>
      <c r="B28" s="8">
        <v>2</v>
      </c>
      <c r="C28" s="8">
        <v>0</v>
      </c>
      <c r="D28" s="8">
        <v>12</v>
      </c>
      <c r="E28" s="8">
        <v>18</v>
      </c>
      <c r="F28" s="8">
        <v>5</v>
      </c>
      <c r="G28" s="26"/>
      <c r="H28" s="26"/>
    </row>
    <row r="29" spans="1:8" s="4" customFormat="1" x14ac:dyDescent="0.55000000000000004">
      <c r="A29" s="25" t="s">
        <v>30</v>
      </c>
      <c r="B29" s="8">
        <v>56</v>
      </c>
      <c r="C29" s="8">
        <v>88</v>
      </c>
      <c r="D29" s="8">
        <v>132</v>
      </c>
      <c r="E29" s="8">
        <v>789</v>
      </c>
      <c r="F29" s="8">
        <v>31</v>
      </c>
      <c r="G29" s="26"/>
      <c r="H29" s="26"/>
    </row>
    <row r="30" spans="1:8" s="1" customFormat="1" x14ac:dyDescent="0.55000000000000004">
      <c r="A30" s="23"/>
      <c r="B30" s="27"/>
      <c r="C30" s="27"/>
      <c r="D30" s="27"/>
      <c r="E30" s="27"/>
      <c r="F30" s="27"/>
      <c r="G30" s="18"/>
      <c r="H30" s="18"/>
    </row>
    <row r="31" spans="1:8" s="5" customFormat="1" x14ac:dyDescent="0.55000000000000004">
      <c r="A31" s="28" t="s">
        <v>31</v>
      </c>
      <c r="B31" s="28" t="s">
        <v>9</v>
      </c>
      <c r="C31" s="28" t="s">
        <v>10</v>
      </c>
      <c r="D31" s="28" t="s">
        <v>11</v>
      </c>
      <c r="E31" s="28" t="s">
        <v>12</v>
      </c>
      <c r="F31" s="28" t="s">
        <v>13</v>
      </c>
      <c r="G31" s="29"/>
      <c r="H31" s="30"/>
    </row>
    <row r="32" spans="1:8" s="5" customFormat="1" x14ac:dyDescent="0.55000000000000004">
      <c r="A32" s="31" t="s">
        <v>40</v>
      </c>
      <c r="B32" s="32">
        <v>159</v>
      </c>
      <c r="C32" s="32">
        <v>94</v>
      </c>
      <c r="D32" s="32">
        <v>21</v>
      </c>
      <c r="E32" s="32">
        <v>1</v>
      </c>
      <c r="F32" s="32">
        <v>0</v>
      </c>
      <c r="G32" s="29"/>
      <c r="H32" s="30"/>
    </row>
    <row r="33" spans="1:8" s="5" customFormat="1" x14ac:dyDescent="0.55000000000000004">
      <c r="A33" s="31" t="s">
        <v>32</v>
      </c>
      <c r="B33" s="33">
        <v>15441</v>
      </c>
      <c r="C33" s="33">
        <v>12039</v>
      </c>
      <c r="D33" s="33">
        <v>299</v>
      </c>
      <c r="E33" s="33">
        <v>5</v>
      </c>
      <c r="F33" s="33">
        <v>5</v>
      </c>
      <c r="G33" s="34"/>
      <c r="H33" s="30"/>
    </row>
    <row r="34" spans="1:8" s="5" customFormat="1" x14ac:dyDescent="0.55000000000000004">
      <c r="A34" s="31" t="s">
        <v>33</v>
      </c>
      <c r="B34" s="33">
        <v>19805</v>
      </c>
      <c r="C34" s="33">
        <v>19697</v>
      </c>
      <c r="D34" s="33">
        <v>3815</v>
      </c>
      <c r="E34" s="33">
        <v>37</v>
      </c>
      <c r="F34" s="33">
        <v>10</v>
      </c>
      <c r="G34" s="34"/>
      <c r="H34" s="30"/>
    </row>
    <row r="35" spans="1:8" s="5" customFormat="1" x14ac:dyDescent="0.55000000000000004">
      <c r="A35" s="31" t="s">
        <v>34</v>
      </c>
      <c r="B35" s="35">
        <v>36552</v>
      </c>
      <c r="C35" s="35">
        <v>35722</v>
      </c>
      <c r="D35" s="35">
        <v>16365</v>
      </c>
      <c r="E35" s="35">
        <v>841</v>
      </c>
      <c r="F35" s="35">
        <v>75</v>
      </c>
      <c r="G35" s="34"/>
      <c r="H35" s="30"/>
    </row>
    <row r="36" spans="1:8" s="5" customFormat="1" x14ac:dyDescent="0.55000000000000004">
      <c r="A36" s="31" t="s">
        <v>35</v>
      </c>
      <c r="B36" s="35">
        <v>16779</v>
      </c>
      <c r="C36" s="35">
        <v>16480</v>
      </c>
      <c r="D36" s="35">
        <v>7652</v>
      </c>
      <c r="E36" s="35">
        <v>864</v>
      </c>
      <c r="F36" s="35">
        <v>129</v>
      </c>
      <c r="G36" s="34"/>
      <c r="H36" s="30"/>
    </row>
    <row r="37" spans="1:8" s="5" customFormat="1" x14ac:dyDescent="0.55000000000000004">
      <c r="A37" s="31" t="s">
        <v>36</v>
      </c>
      <c r="B37" s="35">
        <v>168784</v>
      </c>
      <c r="C37" s="35">
        <v>162600</v>
      </c>
      <c r="D37" s="35">
        <v>56323</v>
      </c>
      <c r="E37" s="35">
        <v>7453</v>
      </c>
      <c r="F37" s="35">
        <v>1312</v>
      </c>
      <c r="G37" s="34"/>
      <c r="H37" s="30"/>
    </row>
    <row r="38" spans="1:8" s="5" customFormat="1" x14ac:dyDescent="0.55000000000000004">
      <c r="A38" s="31" t="s">
        <v>37</v>
      </c>
      <c r="B38" s="35">
        <v>6313</v>
      </c>
      <c r="C38" s="35">
        <v>6313</v>
      </c>
      <c r="D38" s="35">
        <v>5739</v>
      </c>
      <c r="E38" s="35">
        <v>3180</v>
      </c>
      <c r="F38" s="35">
        <v>296</v>
      </c>
      <c r="G38" s="34"/>
      <c r="H38" s="30"/>
    </row>
    <row r="39" spans="1:8" s="5" customFormat="1" x14ac:dyDescent="0.55000000000000004">
      <c r="A39" s="31" t="s">
        <v>38</v>
      </c>
      <c r="B39" s="35">
        <v>750</v>
      </c>
      <c r="C39" s="35">
        <v>721</v>
      </c>
      <c r="D39" s="35">
        <v>181</v>
      </c>
      <c r="E39" s="35">
        <v>24</v>
      </c>
      <c r="F39" s="35">
        <v>1</v>
      </c>
      <c r="G39" s="34"/>
      <c r="H39" s="30"/>
    </row>
    <row r="40" spans="1:8" s="5" customFormat="1" x14ac:dyDescent="0.55000000000000004">
      <c r="A40" s="31" t="s">
        <v>39</v>
      </c>
      <c r="B40" s="35">
        <v>6653</v>
      </c>
      <c r="C40" s="35">
        <v>6671</v>
      </c>
      <c r="D40" s="35">
        <v>5744</v>
      </c>
      <c r="E40" s="35">
        <v>1801</v>
      </c>
      <c r="F40" s="35">
        <v>75</v>
      </c>
      <c r="G40" s="34"/>
      <c r="H40" s="30"/>
    </row>
    <row r="41" spans="1:8" s="1" customFormat="1" x14ac:dyDescent="0.55000000000000004">
      <c r="A41" s="23"/>
      <c r="B41" s="17"/>
      <c r="C41" s="17"/>
      <c r="D41" s="17"/>
      <c r="E41" s="17"/>
      <c r="F41" s="17"/>
      <c r="G41" s="27"/>
      <c r="H41" s="18"/>
    </row>
  </sheetData>
  <mergeCells count="2">
    <mergeCell ref="A1:F1"/>
    <mergeCell ref="A10:F10"/>
  </mergeCells>
  <phoneticPr fontId="7" type="noConversion"/>
  <pageMargins left="0.7" right="0.7" top="0.75" bottom="0.75" header="0.3" footer="0.3"/>
  <pageSetup paperSize="9" scale="9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2023-02-07T06:26:09Z</cp:lastPrinted>
  <dcterms:created xsi:type="dcterms:W3CDTF">2022-10-10T09:10:53Z</dcterms:created>
  <dcterms:modified xsi:type="dcterms:W3CDTF">2023-02-07T06:26:37Z</dcterms:modified>
</cp:coreProperties>
</file>