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5\ตารางแปลงแผน\gd\"/>
    </mc:Choice>
  </mc:AlternateContent>
  <xr:revisionPtr revIDLastSave="0" documentId="13_ncr:1_{4D790C3A-F9F3-4E5D-A6D6-0ECE80E68BAF}" xr6:coauthVersionLast="47" xr6:coauthVersionMax="47" xr10:uidLastSave="{00000000-0000-0000-0000-000000000000}"/>
  <bookViews>
    <workbookView xWindow="2715" yWindow="75" windowWidth="10365" windowHeight="8400" xr2:uid="{00000000-000D-0000-FFFF-FFFF00000000}"/>
  </bookViews>
  <sheets>
    <sheet name="ข้อมูลพื้นฐาน" sheetId="2" r:id="rId1"/>
  </sheets>
  <definedNames>
    <definedName name="_xlnm.Print_Area" localSheetId="0">ข้อมูลพื้นฐาน!$A$1:$Z$116</definedName>
    <definedName name="_xlnm.Print_Titles" localSheetId="0">ข้อมูลพื้นฐาน!$1:$1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6" i="2" l="1"/>
  <c r="L50" i="2"/>
  <c r="L46" i="2"/>
</calcChain>
</file>

<file path=xl/sharedStrings.xml><?xml version="1.0" encoding="utf-8"?>
<sst xmlns="http://schemas.openxmlformats.org/spreadsheetml/2006/main" count="957" uniqueCount="237">
  <si>
    <t>ลำดับ</t>
  </si>
  <si>
    <t>รายการข้อมูลพื้นฐาน</t>
  </si>
  <si>
    <t>ด้าน</t>
  </si>
  <si>
    <t>ผลิตภัณฑ์มวลรวมจังหวัด  ณ ราคาประจำปี</t>
  </si>
  <si>
    <t>ผลิตภัณฑ์มวลรวมจังหวัดต่อคนต่อปี</t>
  </si>
  <si>
    <t>ผลิตภัณฑ์มวลรวมสาขาเกษตร</t>
  </si>
  <si>
    <t>ผลิตภัณฑ์มวลรวมสาขาอุตสาหกรรม</t>
  </si>
  <si>
    <t>ผลิตภัณฑ์มวลรวมสาขาขนส่ง สถานที่เก็บสินค้า และการคมนาคม</t>
  </si>
  <si>
    <t>เนื้อที่การใช้ประโยชน์ทางการเกษตร</t>
  </si>
  <si>
    <t>เนื้อที่นา</t>
  </si>
  <si>
    <t>เนื้อที่พืชไร่</t>
  </si>
  <si>
    <t>เนื้อที่ไม้ผล และไม้ยืนต้น</t>
  </si>
  <si>
    <t>เนื้อที่สวนผัก ไม้ดอกไม้ประดับ</t>
  </si>
  <si>
    <t>ผลผลิตข้าวนาปี</t>
  </si>
  <si>
    <t>ผลผลิตข้าวนาปรัง</t>
  </si>
  <si>
    <t>ผลผลิตข้าวนาปีเฉลี่ยต่อไร่</t>
  </si>
  <si>
    <t>ผลผลิตข้าวนาปรังเฉลี่ยต่อไร่</t>
  </si>
  <si>
    <t>จำนวนครัวเรือนที่มีการเพาะเลี้ยงสัตว์น้ำจืด</t>
  </si>
  <si>
    <t>เนื้อที่ที่มีการเพาะเลี้ยงสัตว์น้ำจืด</t>
  </si>
  <si>
    <t>ปริมาณการจับสัตว์น้ำจืด</t>
  </si>
  <si>
    <t>มูลค่าการจับสัตว์น้ำจืด</t>
  </si>
  <si>
    <t xml:space="preserve">เงินกู้ของเกษตรกรลูกค้าธนาคารเพื่อการเกษตรและสหกรณ์การเกษตร </t>
  </si>
  <si>
    <t>จำนวนสถานประกอบการอุตสาหกรรม</t>
  </si>
  <si>
    <t>จำนวนเงินทุน</t>
  </si>
  <si>
    <t>จำนวนคนงานสถานประกอบการอุตสาหกรรม</t>
  </si>
  <si>
    <t>จำนวนผู้ใช้ไฟฟ้า</t>
  </si>
  <si>
    <t>จำนวนการจำหน่ายกระแสไฟฟ้า</t>
  </si>
  <si>
    <t>จำนวนอุบัติเหตุการจราจรทางบก</t>
  </si>
  <si>
    <t>จำนวนคนตายจากอุบัติเหตุการจราจรทางบก</t>
  </si>
  <si>
    <t>จำนวนคนเจ็บอุบัติเหตุการจราจรทางบก</t>
  </si>
  <si>
    <t>มูลค่าทรัพย์สินที่เสียหายอุบัติเหตุการจราจรทางบก</t>
  </si>
  <si>
    <t xml:space="preserve">ดัชนีราคาผู้บริโภคทั่วไป </t>
  </si>
  <si>
    <t xml:space="preserve">อัตราเงินเฟ้อ </t>
  </si>
  <si>
    <t>จำนวนเลขหมายโทรศัพท์ที่มี</t>
  </si>
  <si>
    <t>จำนวนเลขหมายโทรศัพท์ที่มีผู้เช่า</t>
  </si>
  <si>
    <t>จำนวนประชากรอายุ 6 ปีขึ้นไป ที่ใช้อินเทอร์เน็ต</t>
  </si>
  <si>
    <t>ครัวเรือนที่มีอุปกรณ์/เทคโนโลยีสารสนเทศและการสื่อสาร</t>
  </si>
  <si>
    <t xml:space="preserve">จำนวนนักท่องเที่ยว </t>
  </si>
  <si>
    <t>ระยะเวลาพำนักของนักท่องเที่ยว</t>
  </si>
  <si>
    <t xml:space="preserve">ค่าใช้จ่ายเฉลี่ยของนักท่องเที่ยว </t>
  </si>
  <si>
    <t xml:space="preserve">รายได้จากการท่องเที่ยว </t>
  </si>
  <si>
    <t>ปริมาณเงินฝากของสถาบันการเงิน</t>
  </si>
  <si>
    <t>ปริมาณสินเชื่อของสถาบันการเงิน</t>
  </si>
  <si>
    <t>จำนวนสหกรณ์ภาคการเกษตร</t>
  </si>
  <si>
    <t>จำนวนสหกรณ์นอกภาคการเกษตร</t>
  </si>
  <si>
    <t>รายรับขององค์กรปกครองส่วนท้องถิ่น</t>
  </si>
  <si>
    <t>รายจ่ายขององค์กรปกครองส่วนท้องถิ่น</t>
  </si>
  <si>
    <t xml:space="preserve">รายได้จากการจัดเก็บภาษีของกรมสรรพากร </t>
  </si>
  <si>
    <t>รายได้จากการจัดเก็บเงินภาษีของกรมสรรพสามิต</t>
  </si>
  <si>
    <t xml:space="preserve">จำนวนทะเบียนนิติบุคคลใหม่ </t>
  </si>
  <si>
    <t>ทุนจดทะเบียน</t>
  </si>
  <si>
    <t>จำนวนประชากรจากการทะเบียน</t>
  </si>
  <si>
    <t>วัยเด็ก (0-14 ปี)</t>
  </si>
  <si>
    <t>วัยแรงงาน (15-59 ปี)</t>
  </si>
  <si>
    <t>วัยสูงายุ (60 ปีขึ้นไป)</t>
  </si>
  <si>
    <t>อัตราการเปลี่ยนแปลงของประชากร</t>
  </si>
  <si>
    <t>ความหนาแน่นของประชากร</t>
  </si>
  <si>
    <t xml:space="preserve">จำนวนบ้านจากการทะเบียน </t>
  </si>
  <si>
    <t>อัตราการเกิดมีชีพ</t>
  </si>
  <si>
    <t>จำนวนการจดทะเบียนสมรส</t>
  </si>
  <si>
    <t>จำนวนการหย่า</t>
  </si>
  <si>
    <t>ร้อยละของครัวเรือนที่เป็นเจ้าของบ้านและที่ดิน</t>
  </si>
  <si>
    <t xml:space="preserve">อัตราการมีงานทำ </t>
  </si>
  <si>
    <t>อัตราการว่างงาน</t>
  </si>
  <si>
    <t>ค่าจ้างขั้นต่ำ</t>
  </si>
  <si>
    <t xml:space="preserve">คนอายุมากกว่า 60 ปีเต็มขึ้นไป มีอาชีพและมีรายได้ </t>
  </si>
  <si>
    <t>คะแนนเฉลี่ยสติปัญญา (IQ) เด็กนักเรียน</t>
  </si>
  <si>
    <t>อัตราส่วนนักเรียนต่อครู (ก่อนประถมศึกษา)</t>
  </si>
  <si>
    <t>อัตราส่วนนักเรียนต่อครู (ประถมศึกษา)</t>
  </si>
  <si>
    <t>อัตราส่วนนักเรียนต่อครู (มัธยมศึกษา)</t>
  </si>
  <si>
    <t>จำนวนนักเรียนที่ออกกลางคัน</t>
  </si>
  <si>
    <t xml:space="preserve">จำนวนนักศึกษาระดับอาชีวศึกษา และอุดมศึกษา </t>
  </si>
  <si>
    <t xml:space="preserve">จำนวนอาจารย์ในระดับอาชีวศึกษา และอุดมศึกษา </t>
  </si>
  <si>
    <t>จำนวนผู้เรียน/นักศึกษาที่ลงทะเบียนเรียน ในสังกัดสำนักงานส่งเสริมการศึกษานอกระบบและการศึกษาตามอัธยาศัย</t>
  </si>
  <si>
    <t>จำนวนผู้เรียน/นักศึกษาที่สำเร็จการศึกษา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</t>
  </si>
  <si>
    <t>จำนวนวัด สำนักสงฆ์ โบสถ์คริสต์ มัสยิด</t>
  </si>
  <si>
    <t>จำนวนพระภิกษุและสามเณร</t>
  </si>
  <si>
    <t>จำนวนผู้ป่วยนอก</t>
  </si>
  <si>
    <t xml:space="preserve">จำนวนผู้ป่วยใน </t>
  </si>
  <si>
    <t>จำนวนสถานพยาบาลที่มีเตียงผู้ป่วยรับไว้ค้างคืน</t>
  </si>
  <si>
    <t>จำนวนเตียง</t>
  </si>
  <si>
    <t>จำนวนประชากรต่อแพทย์ 1 คน</t>
  </si>
  <si>
    <t>จำนวนประชากรต่อเภสัชกร 1 คน</t>
  </si>
  <si>
    <t>จำนวนประชากรต่อพยาบาล 1 คน</t>
  </si>
  <si>
    <t>อัตราการคลอดในผู้หญิงกลุ่มอายุ 15 – 19 ปี</t>
  </si>
  <si>
    <t>อัตราการฆ่าตัวตาย</t>
  </si>
  <si>
    <t>จำนวนผู้ประกันตนตามมาตรา 33</t>
  </si>
  <si>
    <t>จำนวนผู้ประกันตนตามมาตรา 40</t>
  </si>
  <si>
    <t>จำนวนลูกจ้างที่ประสบอันตรายหรือเจ็บป่วยจากการทำงาน</t>
  </si>
  <si>
    <t xml:space="preserve">จำนวนเด็กที่ต้องดำรงชีพด้วยการเร่ร่อน ขอทาน  </t>
  </si>
  <si>
    <t xml:space="preserve">จำนวนเยาวชนที่ต้องดำรงชีพด้วยการเร่ร่อน ขอทาน </t>
  </si>
  <si>
    <t xml:space="preserve">จำนวนเด็กอยู่คนเดียวตามลำพัง/ไม่มีผู้ดูแล/ถูกทอดทิ้ง </t>
  </si>
  <si>
    <t>จำนวนคนพิการที่มีบัตรประจำตัวคนพิการจำแนกตามความพิการ</t>
  </si>
  <si>
    <t>รายได้เฉลี่ยต่อเดือนของครัวเรือน</t>
  </si>
  <si>
    <t>ค่าใช้จ่ายเฉลี่ยต่อเดือนของครัวเรือน</t>
  </si>
  <si>
    <t>หนี้สินเฉลี่ยต่อครัวเรือน</t>
  </si>
  <si>
    <t>ร้อยละของค่าใช้จ่ายต่อรายได้</t>
  </si>
  <si>
    <t>สัมประสิทธิ์ความไม่เสมอภาค (Gini coefficient) ด้านรายได้ของครัวเรือน</t>
  </si>
  <si>
    <t>สัมประสิทธิ์ความไม่เสมอภาค (Gini coefficient) ด้านรายจ่ายเพื่อการอุปโภคบริโภคของครัวเรือน</t>
  </si>
  <si>
    <t>สัดส่วนคนจน เมื่อวัดด้านรายจ่ายเพื่อการอุปโภคบริโภค</t>
  </si>
  <si>
    <t>จำนวนคดีอาญาที่ได้รับแจ้ง</t>
  </si>
  <si>
    <t>จำนวนคดีอาญาที่มีการจับกุม</t>
  </si>
  <si>
    <t>จำนวนคดีที่เกี่ยวข้องกับยาเสพติด</t>
  </si>
  <si>
    <t xml:space="preserve">จำนวนแหล่งน้ำ </t>
  </si>
  <si>
    <t>ปริมาณน้ำที่เก็บเฉลี่ยทั้งปี (แหล่งน้ำทุกประเภท)</t>
  </si>
  <si>
    <t xml:space="preserve">ปริมาณขยะมูลฝอย </t>
  </si>
  <si>
    <t>พื้นที่ป่า</t>
  </si>
  <si>
    <t>พื้นที่ป่าไม้ต่อพื้นที่จังหวัด</t>
  </si>
  <si>
    <t>ปริมาณฝนเฉลี่ยทั้งปี</t>
  </si>
  <si>
    <t>กำลังการผลิตน้ำประปา</t>
  </si>
  <si>
    <t>น้ำประปาที่ผลิตได้</t>
  </si>
  <si>
    <t>ปริมาณน้ำประปาที่จำหน่ายแก่ผู้ใช้</t>
  </si>
  <si>
    <t>ดัชนีคุณภาพน้ำผิวดิน (WQI)</t>
  </si>
  <si>
    <t>ดัชนีคุณภาพอากาศ (AQI)</t>
  </si>
  <si>
    <t>พื้นที่เพาะปลูกในเขตชลประทาน</t>
  </si>
  <si>
    <t>จำนวนผู้ประสบภัยธรรมชาติ</t>
  </si>
  <si>
    <t>มูลค่าความเสียหายจากภัยธรรมชาติ</t>
  </si>
  <si>
    <t>เศรษฐกิจ</t>
  </si>
  <si>
    <t>หมายเหตุ</t>
  </si>
  <si>
    <t>สังคม</t>
  </si>
  <si>
    <t>สิ่งแวดล้อมและทรัพยากรธรรมชาติ</t>
  </si>
  <si>
    <t>หน่วยวัด</t>
  </si>
  <si>
    <t>หน่วยงานเจ้าของข้อมูล</t>
  </si>
  <si>
    <t>ล้านบาท</t>
  </si>
  <si>
    <t>-</t>
  </si>
  <si>
    <t>N/A</t>
  </si>
  <si>
    <t>สำนักงานคณะกรรมการพัฒนาการเศรษฐกิจและสังคมแห่งชาติ</t>
  </si>
  <si>
    <t>บาท/คน</t>
  </si>
  <si>
    <t>ไร่</t>
  </si>
  <si>
    <t>สำนักงานเศรษฐกิจการเกษตร</t>
  </si>
  <si>
    <t>ตัน</t>
  </si>
  <si>
    <t>สำนักงานเกษตรจังหวัด</t>
  </si>
  <si>
    <t>กก.</t>
  </si>
  <si>
    <t>ครัวเรือน</t>
  </si>
  <si>
    <t>สำนักงานประมงจังหวัด</t>
  </si>
  <si>
    <t>สำนักงานประมงจังหวัด..</t>
  </si>
  <si>
    <t>บาท</t>
  </si>
  <si>
    <t>ธนาคารเพื่อการเกษตรและสหกรณ์การเกษตรจังหวัด</t>
  </si>
  <si>
    <t>แห่ง</t>
  </si>
  <si>
    <t>สำนักงานอุตสาหกรรมจังหวัด</t>
  </si>
  <si>
    <t>คน</t>
  </si>
  <si>
    <t>ราย</t>
  </si>
  <si>
    <t>การไฟฟ้าส่วนภูมิภาคจังหวัด</t>
  </si>
  <si>
    <t>ล้านกิโลวัตต์/ชั่วโมง</t>
  </si>
  <si>
    <t>ครั้ง</t>
  </si>
  <si>
    <t>ตำรวจภูธรจังหวัด</t>
  </si>
  <si>
    <t>สำนักดัชนีเศรษฐกิจการค้า กระทรวงพาณิชย์</t>
  </si>
  <si>
    <t>หมายเลข</t>
  </si>
  <si>
    <t>บริษัท ทีโอที จำกัด (มหาชน)</t>
  </si>
  <si>
    <t>สำนักงานสถิติแห่งชาติ</t>
  </si>
  <si>
    <t>กรมการท่องเที่ยว</t>
  </si>
  <si>
    <t>วัน</t>
  </si>
  <si>
    <t>บาท/คน/วัน</t>
  </si>
  <si>
    <t>ธนาคารแห่งประเทศไทย</t>
  </si>
  <si>
    <t>สำนักงานสหกรณ์จังหวัด</t>
  </si>
  <si>
    <t>สำนักงานส่งเสริมการปกครองส่วนท้องถิ่นจังหวัด</t>
  </si>
  <si>
    <t>สำนักงานสรรพากรพื้นที่...........</t>
  </si>
  <si>
    <t>สำนักงานสรรพสามิตพื้นที่ ...........</t>
  </si>
  <si>
    <t>สำนักงานพัฒนาธุรกิจการค้าจังหวัด</t>
  </si>
  <si>
    <t>กรมการปกครอง กระทรวงมหาดไทย</t>
  </si>
  <si>
    <t>ร้อยละ</t>
  </si>
  <si>
    <t>คน/ตร.กม.</t>
  </si>
  <si>
    <t>หลัง</t>
  </si>
  <si>
    <t>สำนักงานสาธารณสุขจังหวัด…</t>
  </si>
  <si>
    <t>ทะเบียน</t>
  </si>
  <si>
    <t>ที่ทำการปกครองจังหวัด…</t>
  </si>
  <si>
    <t>บาท/วัน</t>
  </si>
  <si>
    <t>สำนักงานสวัสดิการและคุ้มครองแรงงานจังหวัด</t>
  </si>
  <si>
    <t> กรมสุขภาพจิต กระทรวงสาธารณสุข</t>
  </si>
  <si>
    <t>สำนักงานส่งเสริมการปกครองส่วนท้องถิ่นจังหวัด  สำนักงานเขตพื้นที่การศึกษา ประถมศึกษา/มัธยมศึกษา</t>
  </si>
  <si>
    <t>สำนักงานเขตพื้นที่การศึกษามัธยมศึกษา เขต...</t>
  </si>
  <si>
    <t xml:space="preserve">สำนักงานคณะกรรมการการอุดมศึกษา  </t>
  </si>
  <si>
    <t>สำนักงานส่งเสริมการศึกษานอกระบบและการศึกษาตามอัธยาศัย</t>
  </si>
  <si>
    <t>สำนักงานวัฒนธรรมจังหวัด</t>
  </si>
  <si>
    <t>รูป</t>
  </si>
  <si>
    <t xml:space="preserve"> สำนักงานสาธารณสุขจังหวัด...</t>
  </si>
  <si>
    <t xml:space="preserve"> สำนักงานสาธารณสุขจังหวัด</t>
  </si>
  <si>
    <t>เตียง</t>
  </si>
  <si>
    <t>จำนวน</t>
  </si>
  <si>
    <t>กรมอนามัย</t>
  </si>
  <si>
    <t>กระทรวงสาธารณสุข</t>
  </si>
  <si>
    <t>สำนักงานประกันสังคม กระทรวงแรงงาน</t>
  </si>
  <si>
    <t>กระทรวงการพัฒนาสังคมและความมั่นคงของมนุษย์</t>
  </si>
  <si>
    <t>กองกำกับการตำรวจภูธรจังหวัด</t>
  </si>
  <si>
    <t>คดี</t>
  </si>
  <si>
    <t>สำนักงานป้องกันและปราบปรามยาเสพติด</t>
  </si>
  <si>
    <t>โครงการชลประทานจังหวัด</t>
  </si>
  <si>
    <t>ลบ.ม.</t>
  </si>
  <si>
    <t>ตันต่อวัน</t>
  </si>
  <si>
    <t>กรมควบคุมมลพิษ กระทรวงทรัพยากรธรรมชาติและสิ่งแวดล้อม</t>
  </si>
  <si>
    <t>มิลลิเมตร</t>
  </si>
  <si>
    <t>สถานีตรวจอากาศจังหวัด</t>
  </si>
  <si>
    <t>การประปาส่วนภูมิภาคจังหวัด</t>
  </si>
  <si>
    <t xml:space="preserve">กรมควบคุมมลพิษ </t>
  </si>
  <si>
    <t>หน่วย</t>
  </si>
  <si>
    <t>กรมชลประทาน</t>
  </si>
  <si>
    <t>กรมป้องกันและบรรเทาสาธารณภัย</t>
  </si>
  <si>
    <t>124,217</t>
  </si>
  <si>
    <t>71,469</t>
  </si>
  <si>
    <t>24,428</t>
  </si>
  <si>
    <t>21,543</t>
  </si>
  <si>
    <t>21,977</t>
  </si>
  <si>
    <t>22,213</t>
  </si>
  <si>
    <t>23,115</t>
  </si>
  <si>
    <t>99,490</t>
  </si>
  <si>
    <t>107,710</t>
  </si>
  <si>
    <t>114,657</t>
  </si>
  <si>
    <t>122,479</t>
  </si>
  <si>
    <t>57,124</t>
  </si>
  <si>
    <t>61,881</t>
  </si>
  <si>
    <t>65,925</t>
  </si>
  <si>
    <t>70,424</t>
  </si>
  <si>
    <t>14,389</t>
  </si>
  <si>
    <t>18,226</t>
  </si>
  <si>
    <t>20,612</t>
  </si>
  <si>
    <t>22,526</t>
  </si>
  <si>
    <t>19,734</t>
  </si>
  <si>
    <t>2,061</t>
  </si>
  <si>
    <t>2,407</t>
  </si>
  <si>
    <t>2,724</t>
  </si>
  <si>
    <t>3,325</t>
  </si>
  <si>
    <t>3,391</t>
  </si>
  <si>
    <t>5,363,546</t>
  </si>
  <si>
    <t>3,941,865</t>
  </si>
  <si>
    <t>445,828</t>
  </si>
  <si>
    <t>551,063</t>
  </si>
  <si>
    <t>13,797</t>
  </si>
  <si>
    <t>100.9</t>
  </si>
  <si>
    <t>72,062</t>
  </si>
  <si>
    <t>92,790</t>
  </si>
  <si>
    <t>1,697.7</t>
  </si>
  <si>
    <t>2,704,687,103</t>
  </si>
  <si>
    <t>ไม่มีข้อมูล</t>
  </si>
  <si>
    <t>มีข้อมูล</t>
  </si>
  <si>
    <t xml:space="preserve">P </t>
  </si>
  <si>
    <t>ข้อมูลทุก 5 ปี</t>
  </si>
  <si>
    <t>8.72(163)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</si>
</sst>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0.0"/>
    <numFmt numFmtId="167" formatCode="_-* #,##0.000_-;\-* #,##0.000_-;_-* &quot;-&quot;??_-;_-@_-"/>
  </numFmts>
  <fonts count="32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4"/>
      <color indexed="8"/>
      <name val="TH SarabunPSK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6"/>
      <name val="Angsana New"/>
      <family val="1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sz val="13"/>
      <name val="TH SarabunPSK"/>
      <family val="2"/>
    </font>
    <font>
      <b/>
      <sz val="13"/>
      <color rgb="FF000000"/>
      <name val="TH SarabunPSK"/>
      <family val="2"/>
    </font>
    <font>
      <sz val="14"/>
      <name val="TH SarabunPSK"/>
      <family val="2"/>
    </font>
    <font>
      <sz val="14"/>
      <name val="Wingdings 2"/>
      <family val="1"/>
      <charset val="2"/>
    </font>
    <font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1">
    <xf numFmtId="0" fontId="0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  <xf numFmtId="0" fontId="7" fillId="0" borderId="0"/>
    <xf numFmtId="0" fontId="8" fillId="0" borderId="0"/>
    <xf numFmtId="0" fontId="8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7" borderId="12" applyNumberFormat="0" applyAlignment="0" applyProtection="0"/>
    <xf numFmtId="0" fontId="10" fillId="3" borderId="0" applyNumberFormat="0" applyBorder="0" applyAlignment="0" applyProtection="0"/>
    <xf numFmtId="0" fontId="11" fillId="6" borderId="11" applyNumberFormat="0" applyAlignment="0" applyProtection="0"/>
    <xf numFmtId="0" fontId="12" fillId="6" borderId="10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5" borderId="10" applyNumberFormat="0" applyAlignment="0" applyProtection="0"/>
    <xf numFmtId="0" fontId="18" fillId="4" borderId="0" applyNumberFormat="0" applyBorder="0" applyAlignment="0" applyProtection="0"/>
    <xf numFmtId="0" fontId="19" fillId="0" borderId="14" applyNumberFormat="0" applyFill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8" fillId="8" borderId="13" applyNumberFormat="0" applyFon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</cellStyleXfs>
  <cellXfs count="67">
    <xf numFmtId="0" fontId="0" fillId="0" borderId="0" xfId="0"/>
    <xf numFmtId="0" fontId="2" fillId="0" borderId="0" xfId="0" applyFont="1" applyFill="1" applyAlignment="1">
      <alignment vertical="center"/>
    </xf>
    <xf numFmtId="0" fontId="28" fillId="0" borderId="16" xfId="3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vertical="center" wrapText="1"/>
    </xf>
    <xf numFmtId="0" fontId="28" fillId="0" borderId="18" xfId="3" applyFont="1" applyFill="1" applyBorder="1" applyAlignment="1">
      <alignment horizontal="right" wrapText="1"/>
    </xf>
    <xf numFmtId="0" fontId="28" fillId="0" borderId="20" xfId="3" applyFont="1" applyFill="1" applyBorder="1" applyAlignment="1">
      <alignment horizontal="right" wrapText="1"/>
    </xf>
    <xf numFmtId="0" fontId="1" fillId="0" borderId="2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6" xfId="1" applyNumberFormat="1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164" fontId="2" fillId="0" borderId="6" xfId="1" applyNumberFormat="1" applyFont="1" applyFill="1" applyBorder="1" applyAlignment="1">
      <alignment horizontal="right" vertical="center" wrapText="1"/>
    </xf>
    <xf numFmtId="164" fontId="2" fillId="0" borderId="17" xfId="1" applyNumberFormat="1" applyFont="1" applyFill="1" applyBorder="1" applyAlignment="1">
      <alignment horizontal="right" vertical="center" wrapText="1"/>
    </xf>
    <xf numFmtId="164" fontId="2" fillId="0" borderId="1" xfId="1" applyNumberFormat="1" applyFont="1" applyFill="1" applyBorder="1" applyAlignment="1">
      <alignment horizontal="right" vertical="center" wrapText="1"/>
    </xf>
    <xf numFmtId="164" fontId="2" fillId="0" borderId="1" xfId="1" applyNumberFormat="1" applyFont="1" applyFill="1" applyBorder="1" applyAlignment="1">
      <alignment vertical="center" shrinkToFit="1"/>
    </xf>
    <xf numFmtId="0" fontId="29" fillId="0" borderId="6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6" fillId="0" borderId="15" xfId="0" applyFont="1" applyFill="1" applyBorder="1" applyAlignment="1">
      <alignment horizontal="right" wrapText="1"/>
    </xf>
    <xf numFmtId="164" fontId="26" fillId="0" borderId="19" xfId="1" applyNumberFormat="1" applyFont="1" applyFill="1" applyBorder="1" applyAlignment="1">
      <alignment horizontal="right" wrapText="1"/>
    </xf>
    <xf numFmtId="43" fontId="2" fillId="0" borderId="6" xfId="1" applyNumberFormat="1" applyFont="1" applyFill="1" applyBorder="1" applyAlignment="1">
      <alignment horizontal="right" vertical="center" wrapText="1"/>
    </xf>
    <xf numFmtId="43" fontId="2" fillId="0" borderId="17" xfId="1" applyNumberFormat="1" applyFont="1" applyFill="1" applyBorder="1" applyAlignment="1">
      <alignment horizontal="right" vertical="center" wrapText="1"/>
    </xf>
    <xf numFmtId="43" fontId="2" fillId="0" borderId="1" xfId="1" applyNumberFormat="1" applyFont="1" applyFill="1" applyBorder="1" applyAlignment="1">
      <alignment horizontal="right" vertical="center" wrapText="1"/>
    </xf>
    <xf numFmtId="43" fontId="2" fillId="0" borderId="1" xfId="1" applyFont="1" applyFill="1" applyBorder="1" applyAlignment="1">
      <alignment horizontal="right" vertical="center" wrapText="1"/>
    </xf>
    <xf numFmtId="164" fontId="2" fillId="0" borderId="6" xfId="1" applyNumberFormat="1" applyFont="1" applyFill="1" applyBorder="1" applyAlignment="1">
      <alignment horizontal="right" vertical="center" shrinkToFit="1"/>
    </xf>
    <xf numFmtId="164" fontId="2" fillId="0" borderId="17" xfId="1" applyNumberFormat="1" applyFont="1" applyFill="1" applyBorder="1" applyAlignment="1">
      <alignment horizontal="right" vertical="center" shrinkToFit="1"/>
    </xf>
    <xf numFmtId="43" fontId="2" fillId="0" borderId="6" xfId="1" applyNumberFormat="1" applyFont="1" applyFill="1" applyBorder="1" applyAlignment="1">
      <alignment horizontal="right" vertical="center" shrinkToFit="1"/>
    </xf>
    <xf numFmtId="43" fontId="2" fillId="0" borderId="1" xfId="1" applyNumberFormat="1" applyFont="1" applyFill="1" applyBorder="1" applyAlignment="1">
      <alignment horizontal="right" vertical="center" shrinkToFit="1"/>
    </xf>
    <xf numFmtId="3" fontId="25" fillId="0" borderId="15" xfId="0" applyNumberFormat="1" applyFont="1" applyFill="1" applyBorder="1" applyAlignment="1">
      <alignment horizontal="right" shrinkToFit="1"/>
    </xf>
    <xf numFmtId="0" fontId="25" fillId="0" borderId="19" xfId="0" applyFont="1" applyFill="1" applyBorder="1" applyAlignment="1">
      <alignment horizontal="right" shrinkToFit="1"/>
    </xf>
    <xf numFmtId="43" fontId="2" fillId="0" borderId="17" xfId="1" applyNumberFormat="1" applyFont="1" applyFill="1" applyBorder="1" applyAlignment="1">
      <alignment horizontal="right" vertical="center" shrinkToFit="1"/>
    </xf>
    <xf numFmtId="0" fontId="2" fillId="0" borderId="6" xfId="0" applyFont="1" applyFill="1" applyBorder="1" applyAlignment="1">
      <alignment vertical="center"/>
    </xf>
    <xf numFmtId="164" fontId="29" fillId="0" borderId="6" xfId="1" applyNumberFormat="1" applyFont="1" applyFill="1" applyBorder="1" applyAlignment="1">
      <alignment horizontal="right" vertical="center" wrapText="1"/>
    </xf>
    <xf numFmtId="164" fontId="29" fillId="0" borderId="17" xfId="1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165" fontId="2" fillId="0" borderId="6" xfId="1" applyNumberFormat="1" applyFont="1" applyFill="1" applyBorder="1" applyAlignment="1">
      <alignment horizontal="right" vertical="center" wrapText="1"/>
    </xf>
    <xf numFmtId="165" fontId="2" fillId="0" borderId="17" xfId="1" applyNumberFormat="1" applyFont="1" applyFill="1" applyBorder="1" applyAlignment="1">
      <alignment horizontal="right" vertical="center" wrapText="1"/>
    </xf>
    <xf numFmtId="0" fontId="31" fillId="0" borderId="6" xfId="0" applyFont="1" applyFill="1" applyBorder="1" applyAlignment="1">
      <alignment horizontal="center" vertical="center"/>
    </xf>
    <xf numFmtId="166" fontId="27" fillId="0" borderId="16" xfId="0" applyNumberFormat="1" applyFont="1" applyFill="1" applyBorder="1" applyAlignment="1">
      <alignment horizontal="right"/>
    </xf>
    <xf numFmtId="164" fontId="2" fillId="0" borderId="1" xfId="1" applyNumberFormat="1" applyFont="1" applyFill="1" applyBorder="1" applyAlignment="1">
      <alignment vertical="center" wrapText="1" shrinkToFit="1"/>
    </xf>
    <xf numFmtId="3" fontId="25" fillId="0" borderId="15" xfId="0" applyNumberFormat="1" applyFont="1" applyFill="1" applyBorder="1" applyAlignment="1">
      <alignment horizontal="right" wrapText="1"/>
    </xf>
    <xf numFmtId="3" fontId="25" fillId="0" borderId="19" xfId="0" applyNumberFormat="1" applyFont="1" applyFill="1" applyBorder="1" applyAlignment="1">
      <alignment horizontal="right" wrapText="1"/>
    </xf>
    <xf numFmtId="164" fontId="2" fillId="0" borderId="1" xfId="1" applyNumberFormat="1" applyFont="1" applyFill="1" applyBorder="1" applyAlignment="1">
      <alignment horizontal="center" vertical="center" wrapText="1"/>
    </xf>
    <xf numFmtId="3" fontId="2" fillId="0" borderId="15" xfId="0" applyNumberFormat="1" applyFont="1" applyFill="1" applyBorder="1" applyAlignment="1">
      <alignment horizontal="right" vertical="center" wrapText="1"/>
    </xf>
    <xf numFmtId="3" fontId="2" fillId="0" borderId="19" xfId="0" applyNumberFormat="1" applyFont="1" applyFill="1" applyBorder="1" applyAlignment="1">
      <alignment horizontal="right" vertical="center" wrapText="1"/>
    </xf>
    <xf numFmtId="49" fontId="2" fillId="0" borderId="1" xfId="1" applyNumberFormat="1" applyFont="1" applyFill="1" applyBorder="1" applyAlignment="1">
      <alignment horizontal="right" vertical="center" wrapText="1"/>
    </xf>
    <xf numFmtId="164" fontId="2" fillId="0" borderId="27" xfId="1" applyNumberFormat="1" applyFont="1" applyFill="1" applyBorder="1" applyAlignment="1">
      <alignment vertical="center" shrinkToFit="1"/>
    </xf>
    <xf numFmtId="167" fontId="2" fillId="0" borderId="6" xfId="1" applyNumberFormat="1" applyFont="1" applyFill="1" applyBorder="1" applyAlignment="1">
      <alignment horizontal="right" vertical="center" wrapText="1"/>
    </xf>
    <xf numFmtId="164" fontId="2" fillId="0" borderId="25" xfId="1" applyNumberFormat="1" applyFont="1" applyFill="1" applyBorder="1" applyAlignment="1">
      <alignment horizontal="right" vertical="center" wrapText="1"/>
    </xf>
    <xf numFmtId="164" fontId="31" fillId="0" borderId="6" xfId="1" applyNumberFormat="1" applyFont="1" applyFill="1" applyBorder="1" applyAlignment="1">
      <alignment vertical="center" wrapText="1"/>
    </xf>
    <xf numFmtId="165" fontId="2" fillId="0" borderId="1" xfId="1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28" xfId="0" applyFont="1" applyFill="1" applyBorder="1" applyAlignment="1">
      <alignment vertical="center"/>
    </xf>
    <xf numFmtId="0" fontId="1" fillId="0" borderId="29" xfId="0" applyFont="1" applyFill="1" applyBorder="1" applyAlignment="1">
      <alignment vertical="center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</cellXfs>
  <cellStyles count="51">
    <cellStyle name="20% - ส่วนที่ถูกเน้น1 2" xfId="10" xr:uid="{00000000-0005-0000-0000-000000000000}"/>
    <cellStyle name="20% - ส่วนที่ถูกเน้น2 2" xfId="11" xr:uid="{00000000-0005-0000-0000-000001000000}"/>
    <cellStyle name="20% - ส่วนที่ถูกเน้น3 2" xfId="12" xr:uid="{00000000-0005-0000-0000-000002000000}"/>
    <cellStyle name="20% - ส่วนที่ถูกเน้น4 2" xfId="13" xr:uid="{00000000-0005-0000-0000-000003000000}"/>
    <cellStyle name="20% - ส่วนที่ถูกเน้น5 2" xfId="14" xr:uid="{00000000-0005-0000-0000-000004000000}"/>
    <cellStyle name="20% - ส่วนที่ถูกเน้น6 2" xfId="15" xr:uid="{00000000-0005-0000-0000-000005000000}"/>
    <cellStyle name="40% - ส่วนที่ถูกเน้น1 2" xfId="16" xr:uid="{00000000-0005-0000-0000-000006000000}"/>
    <cellStyle name="40% - ส่วนที่ถูกเน้น2 2" xfId="17" xr:uid="{00000000-0005-0000-0000-000007000000}"/>
    <cellStyle name="40% - ส่วนที่ถูกเน้น3 2" xfId="18" xr:uid="{00000000-0005-0000-0000-000008000000}"/>
    <cellStyle name="40% - ส่วนที่ถูกเน้น4 2" xfId="19" xr:uid="{00000000-0005-0000-0000-000009000000}"/>
    <cellStyle name="40% - ส่วนที่ถูกเน้น5 2" xfId="20" xr:uid="{00000000-0005-0000-0000-00000A000000}"/>
    <cellStyle name="40% - ส่วนที่ถูกเน้น6 2" xfId="21" xr:uid="{00000000-0005-0000-0000-00000B000000}"/>
    <cellStyle name="60% - ส่วนที่ถูกเน้น1 2" xfId="22" xr:uid="{00000000-0005-0000-0000-00000C000000}"/>
    <cellStyle name="60% - ส่วนที่ถูกเน้น2 2" xfId="23" xr:uid="{00000000-0005-0000-0000-00000D000000}"/>
    <cellStyle name="60% - ส่วนที่ถูกเน้น3 2" xfId="24" xr:uid="{00000000-0005-0000-0000-00000E000000}"/>
    <cellStyle name="60% - ส่วนที่ถูกเน้น4 2" xfId="25" xr:uid="{00000000-0005-0000-0000-00000F000000}"/>
    <cellStyle name="60% - ส่วนที่ถูกเน้น5 2" xfId="26" xr:uid="{00000000-0005-0000-0000-000010000000}"/>
    <cellStyle name="60% - ส่วนที่ถูกเน้น6 2" xfId="27" xr:uid="{00000000-0005-0000-0000-000011000000}"/>
    <cellStyle name="Comma" xfId="1" builtinId="3"/>
    <cellStyle name="Comma 2" xfId="7" xr:uid="{00000000-0005-0000-0000-000013000000}"/>
    <cellStyle name="Comma 5" xfId="2" xr:uid="{00000000-0005-0000-0000-000014000000}"/>
    <cellStyle name="Normal" xfId="0" builtinId="0"/>
    <cellStyle name="Normal 2" xfId="3" xr:uid="{00000000-0005-0000-0000-000016000000}"/>
    <cellStyle name="Normal 3" xfId="4" xr:uid="{00000000-0005-0000-0000-000017000000}"/>
    <cellStyle name="Normal 4" xfId="5" xr:uid="{00000000-0005-0000-0000-000018000000}"/>
    <cellStyle name="Normal 5" xfId="6" xr:uid="{00000000-0005-0000-0000-000019000000}"/>
    <cellStyle name="Normal 6" xfId="8" xr:uid="{00000000-0005-0000-0000-00001A000000}"/>
    <cellStyle name="Normal 7" xfId="9" xr:uid="{00000000-0005-0000-0000-00001B000000}"/>
    <cellStyle name="Normal 8" xfId="50" xr:uid="{00000000-0005-0000-0000-00001C000000}"/>
    <cellStyle name="การคำนวณ 2" xfId="31" xr:uid="{00000000-0005-0000-0000-00001D000000}"/>
    <cellStyle name="ข้อความเตือน 2" xfId="32" xr:uid="{00000000-0005-0000-0000-00001E000000}"/>
    <cellStyle name="ข้อความอธิบาย 2" xfId="33" xr:uid="{00000000-0005-0000-0000-00001F000000}"/>
    <cellStyle name="ชื่อเรื่อง 2" xfId="34" xr:uid="{00000000-0005-0000-0000-000020000000}"/>
    <cellStyle name="เซลล์ตรวจสอบ 2" xfId="28" xr:uid="{00000000-0005-0000-0000-000021000000}"/>
    <cellStyle name="ดี 2" xfId="35" xr:uid="{00000000-0005-0000-0000-000022000000}"/>
    <cellStyle name="ป้อนค่า 2" xfId="36" xr:uid="{00000000-0005-0000-0000-000023000000}"/>
    <cellStyle name="ปานกลาง 2" xfId="37" xr:uid="{00000000-0005-0000-0000-000024000000}"/>
    <cellStyle name="ผลรวม 2" xfId="38" xr:uid="{00000000-0005-0000-0000-000025000000}"/>
    <cellStyle name="แย่ 2" xfId="29" xr:uid="{00000000-0005-0000-0000-000026000000}"/>
    <cellStyle name="ส่วนที่ถูกเน้น1 2" xfId="39" xr:uid="{00000000-0005-0000-0000-000027000000}"/>
    <cellStyle name="ส่วนที่ถูกเน้น2 2" xfId="40" xr:uid="{00000000-0005-0000-0000-000028000000}"/>
    <cellStyle name="ส่วนที่ถูกเน้น3 2" xfId="41" xr:uid="{00000000-0005-0000-0000-000029000000}"/>
    <cellStyle name="ส่วนที่ถูกเน้น4 2" xfId="42" xr:uid="{00000000-0005-0000-0000-00002A000000}"/>
    <cellStyle name="ส่วนที่ถูกเน้น5 2" xfId="43" xr:uid="{00000000-0005-0000-0000-00002B000000}"/>
    <cellStyle name="ส่วนที่ถูกเน้น6 2" xfId="44" xr:uid="{00000000-0005-0000-0000-00002C000000}"/>
    <cellStyle name="แสดงผล 2" xfId="30" xr:uid="{00000000-0005-0000-0000-00002D000000}"/>
    <cellStyle name="หมายเหตุ 2" xfId="45" xr:uid="{00000000-0005-0000-0000-00002E000000}"/>
    <cellStyle name="หัวเรื่อง 1 2" xfId="46" xr:uid="{00000000-0005-0000-0000-00002F000000}"/>
    <cellStyle name="หัวเรื่อง 2 2" xfId="47" xr:uid="{00000000-0005-0000-0000-000030000000}"/>
    <cellStyle name="หัวเรื่อง 3 2" xfId="48" xr:uid="{00000000-0005-0000-0000-000031000000}"/>
    <cellStyle name="หัวเรื่อง 4 2" xfId="49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16"/>
  <sheetViews>
    <sheetView tabSelected="1" zoomScale="73" zoomScaleNormal="73" zoomScaleSheetLayoutView="118" workbookViewId="0">
      <pane ySplit="1" topLeftCell="A98" activePane="bottomLeft" state="frozen"/>
      <selection activeCell="A3" sqref="A3"/>
      <selection pane="bottomLeft" activeCell="AB112" sqref="AB112"/>
    </sheetView>
  </sheetViews>
  <sheetFormatPr defaultColWidth="9" defaultRowHeight="18.75" customHeight="1"/>
  <cols>
    <col min="1" max="1" width="5.5703125" style="1" customWidth="1"/>
    <col min="2" max="2" width="16.140625" style="59" customWidth="1"/>
    <col min="3" max="3" width="50.140625" style="60" hidden="1" customWidth="1"/>
    <col min="4" max="4" width="4.28515625" style="1" hidden="1" customWidth="1"/>
    <col min="5" max="5" width="29.42578125" style="1" customWidth="1"/>
    <col min="6" max="6" width="9.28515625" style="1" bestFit="1" customWidth="1"/>
    <col min="7" max="7" width="13.5703125" style="1" bestFit="1" customWidth="1"/>
    <col min="8" max="8" width="14.5703125" style="1" bestFit="1" customWidth="1"/>
    <col min="9" max="10" width="13.5703125" style="1" bestFit="1" customWidth="1"/>
    <col min="11" max="11" width="14.5703125" style="1" bestFit="1" customWidth="1"/>
    <col min="12" max="13" width="17" style="1" bestFit="1" customWidth="1"/>
    <col min="14" max="14" width="13.42578125" style="1" customWidth="1"/>
    <col min="15" max="15" width="29.42578125" style="1" customWidth="1"/>
    <col min="16" max="16" width="7.42578125" style="1" hidden="1" customWidth="1"/>
    <col min="17" max="19" width="8.140625" style="1" hidden="1" customWidth="1"/>
    <col min="20" max="20" width="8.28515625" style="1" hidden="1" customWidth="1"/>
    <col min="21" max="25" width="0" style="1" hidden="1" customWidth="1"/>
    <col min="26" max="16384" width="9" style="1"/>
  </cols>
  <sheetData>
    <row r="1" spans="1:20" s="15" customFormat="1" ht="18.75" customHeight="1" thickBot="1">
      <c r="A1" s="61" t="s">
        <v>0</v>
      </c>
      <c r="B1" s="66" t="s">
        <v>2</v>
      </c>
      <c r="C1" s="64" t="s">
        <v>1</v>
      </c>
      <c r="D1" s="62"/>
      <c r="E1" s="63" t="s">
        <v>1</v>
      </c>
      <c r="F1" s="8" t="s">
        <v>121</v>
      </c>
      <c r="G1" s="9">
        <v>2557</v>
      </c>
      <c r="H1" s="10">
        <v>2558</v>
      </c>
      <c r="I1" s="10">
        <v>2559</v>
      </c>
      <c r="J1" s="10">
        <v>2560</v>
      </c>
      <c r="K1" s="10">
        <v>2561</v>
      </c>
      <c r="L1" s="11">
        <v>2562</v>
      </c>
      <c r="M1" s="9">
        <v>2563</v>
      </c>
      <c r="N1" s="10">
        <v>2564</v>
      </c>
      <c r="O1" s="65" t="s">
        <v>122</v>
      </c>
      <c r="P1" s="12" t="s">
        <v>232</v>
      </c>
      <c r="Q1" s="13" t="s">
        <v>233</v>
      </c>
      <c r="R1" s="14"/>
      <c r="S1" s="7"/>
      <c r="T1" s="6" t="s">
        <v>118</v>
      </c>
    </row>
    <row r="2" spans="1:20" ht="18.75" customHeight="1" thickBot="1">
      <c r="A2" s="16">
        <v>1</v>
      </c>
      <c r="B2" s="3" t="s">
        <v>117</v>
      </c>
      <c r="C2" s="3" t="s">
        <v>3</v>
      </c>
      <c r="D2" s="17"/>
      <c r="E2" s="3" t="s">
        <v>3</v>
      </c>
      <c r="F2" s="18" t="s">
        <v>123</v>
      </c>
      <c r="G2" s="19" t="s">
        <v>204</v>
      </c>
      <c r="H2" s="19" t="s">
        <v>205</v>
      </c>
      <c r="I2" s="19" t="s">
        <v>206</v>
      </c>
      <c r="J2" s="19" t="s">
        <v>207</v>
      </c>
      <c r="K2" s="20" t="s">
        <v>197</v>
      </c>
      <c r="L2" s="19" t="s">
        <v>125</v>
      </c>
      <c r="M2" s="21" t="s">
        <v>124</v>
      </c>
      <c r="N2" s="21" t="s">
        <v>124</v>
      </c>
      <c r="O2" s="22" t="s">
        <v>126</v>
      </c>
      <c r="P2" s="23"/>
      <c r="Q2" s="24" t="s">
        <v>234</v>
      </c>
      <c r="R2" s="24"/>
      <c r="S2" s="24"/>
      <c r="T2" s="23">
        <v>61</v>
      </c>
    </row>
    <row r="3" spans="1:20" ht="18.75" customHeight="1" thickBot="1">
      <c r="A3" s="16">
        <v>2</v>
      </c>
      <c r="B3" s="3" t="s">
        <v>117</v>
      </c>
      <c r="C3" s="3" t="s">
        <v>4</v>
      </c>
      <c r="D3" s="25"/>
      <c r="E3" s="3" t="s">
        <v>4</v>
      </c>
      <c r="F3" s="18" t="s">
        <v>127</v>
      </c>
      <c r="G3" s="19" t="s">
        <v>208</v>
      </c>
      <c r="H3" s="19" t="s">
        <v>209</v>
      </c>
      <c r="I3" s="19" t="s">
        <v>210</v>
      </c>
      <c r="J3" s="19" t="s">
        <v>211</v>
      </c>
      <c r="K3" s="20" t="s">
        <v>198</v>
      </c>
      <c r="L3" s="19" t="s">
        <v>125</v>
      </c>
      <c r="M3" s="21" t="s">
        <v>124</v>
      </c>
      <c r="N3" s="21" t="s">
        <v>124</v>
      </c>
      <c r="O3" s="22" t="s">
        <v>126</v>
      </c>
      <c r="P3" s="23"/>
      <c r="Q3" s="24" t="s">
        <v>234</v>
      </c>
      <c r="R3" s="24"/>
      <c r="S3" s="24"/>
      <c r="T3" s="23">
        <v>61</v>
      </c>
    </row>
    <row r="4" spans="1:20" ht="18.75" customHeight="1" thickBot="1">
      <c r="A4" s="16">
        <v>3</v>
      </c>
      <c r="B4" s="3" t="s">
        <v>117</v>
      </c>
      <c r="C4" s="3" t="s">
        <v>5</v>
      </c>
      <c r="D4" s="17"/>
      <c r="E4" s="3" t="s">
        <v>5</v>
      </c>
      <c r="F4" s="18" t="s">
        <v>123</v>
      </c>
      <c r="G4" s="19" t="s">
        <v>200</v>
      </c>
      <c r="H4" s="19" t="s">
        <v>201</v>
      </c>
      <c r="I4" s="19" t="s">
        <v>202</v>
      </c>
      <c r="J4" s="19" t="s">
        <v>203</v>
      </c>
      <c r="K4" s="20" t="s">
        <v>199</v>
      </c>
      <c r="L4" s="19" t="s">
        <v>125</v>
      </c>
      <c r="M4" s="21" t="s">
        <v>124</v>
      </c>
      <c r="N4" s="21" t="s">
        <v>124</v>
      </c>
      <c r="O4" s="22" t="s">
        <v>126</v>
      </c>
      <c r="P4" s="23"/>
      <c r="Q4" s="24" t="s">
        <v>234</v>
      </c>
      <c r="R4" s="24"/>
      <c r="S4" s="24"/>
      <c r="T4" s="23">
        <v>61</v>
      </c>
    </row>
    <row r="5" spans="1:20" ht="18.75" customHeight="1" thickBot="1">
      <c r="A5" s="16">
        <v>4</v>
      </c>
      <c r="B5" s="3" t="s">
        <v>117</v>
      </c>
      <c r="C5" s="3" t="s">
        <v>6</v>
      </c>
      <c r="D5" s="25"/>
      <c r="E5" s="3" t="s">
        <v>6</v>
      </c>
      <c r="F5" s="18" t="s">
        <v>123</v>
      </c>
      <c r="G5" s="19" t="s">
        <v>212</v>
      </c>
      <c r="H5" s="19" t="s">
        <v>213</v>
      </c>
      <c r="I5" s="19" t="s">
        <v>214</v>
      </c>
      <c r="J5" s="19" t="s">
        <v>215</v>
      </c>
      <c r="K5" s="20" t="s">
        <v>216</v>
      </c>
      <c r="L5" s="19" t="s">
        <v>125</v>
      </c>
      <c r="M5" s="21" t="s">
        <v>124</v>
      </c>
      <c r="N5" s="21" t="s">
        <v>124</v>
      </c>
      <c r="O5" s="22" t="s">
        <v>126</v>
      </c>
      <c r="P5" s="23"/>
      <c r="Q5" s="24" t="s">
        <v>234</v>
      </c>
      <c r="R5" s="24"/>
      <c r="S5" s="24"/>
      <c r="T5" s="23">
        <v>61</v>
      </c>
    </row>
    <row r="6" spans="1:20" ht="42" customHeight="1" thickBot="1">
      <c r="A6" s="16">
        <v>5</v>
      </c>
      <c r="B6" s="3" t="s">
        <v>117</v>
      </c>
      <c r="C6" s="3" t="s">
        <v>7</v>
      </c>
      <c r="D6" s="25"/>
      <c r="E6" s="3" t="s">
        <v>7</v>
      </c>
      <c r="F6" s="18" t="s">
        <v>123</v>
      </c>
      <c r="G6" s="19" t="s">
        <v>217</v>
      </c>
      <c r="H6" s="19" t="s">
        <v>218</v>
      </c>
      <c r="I6" s="19" t="s">
        <v>219</v>
      </c>
      <c r="J6" s="19" t="s">
        <v>220</v>
      </c>
      <c r="K6" s="20" t="s">
        <v>221</v>
      </c>
      <c r="L6" s="19" t="s">
        <v>125</v>
      </c>
      <c r="M6" s="21" t="s">
        <v>124</v>
      </c>
      <c r="N6" s="21" t="s">
        <v>124</v>
      </c>
      <c r="O6" s="22" t="s">
        <v>126</v>
      </c>
      <c r="P6" s="23"/>
      <c r="Q6" s="24" t="s">
        <v>234</v>
      </c>
      <c r="R6" s="24"/>
      <c r="S6" s="24"/>
      <c r="T6" s="23">
        <v>61</v>
      </c>
    </row>
    <row r="7" spans="1:20" ht="18.75" customHeight="1" thickBot="1">
      <c r="A7" s="16">
        <v>6</v>
      </c>
      <c r="B7" s="3" t="s">
        <v>117</v>
      </c>
      <c r="C7" s="3" t="s">
        <v>8</v>
      </c>
      <c r="D7" s="25"/>
      <c r="E7" s="3" t="s">
        <v>8</v>
      </c>
      <c r="F7" s="18" t="s">
        <v>128</v>
      </c>
      <c r="G7" s="19">
        <v>533944</v>
      </c>
      <c r="H7" s="19">
        <v>5364731</v>
      </c>
      <c r="I7" s="19">
        <v>5364744</v>
      </c>
      <c r="J7" s="19">
        <v>5364356</v>
      </c>
      <c r="K7" s="26" t="s">
        <v>222</v>
      </c>
      <c r="L7" s="27">
        <v>5364030</v>
      </c>
      <c r="M7" s="21" t="s">
        <v>124</v>
      </c>
      <c r="N7" s="21" t="s">
        <v>124</v>
      </c>
      <c r="O7" s="22" t="s">
        <v>129</v>
      </c>
      <c r="P7" s="23"/>
      <c r="Q7" s="24" t="s">
        <v>234</v>
      </c>
      <c r="R7" s="24"/>
      <c r="S7" s="24"/>
      <c r="T7" s="23">
        <v>61</v>
      </c>
    </row>
    <row r="8" spans="1:20" ht="18.75" customHeight="1" thickBot="1">
      <c r="A8" s="16">
        <v>7</v>
      </c>
      <c r="B8" s="3" t="s">
        <v>117</v>
      </c>
      <c r="C8" s="3" t="s">
        <v>9</v>
      </c>
      <c r="D8" s="25"/>
      <c r="E8" s="3" t="s">
        <v>9</v>
      </c>
      <c r="F8" s="18" t="s">
        <v>128</v>
      </c>
      <c r="G8" s="19">
        <v>3942172</v>
      </c>
      <c r="H8" s="19">
        <v>3942892</v>
      </c>
      <c r="I8" s="19">
        <v>3942457</v>
      </c>
      <c r="J8" s="19">
        <v>3942477</v>
      </c>
      <c r="K8" s="20" t="s">
        <v>223</v>
      </c>
      <c r="L8" s="19">
        <v>3942246</v>
      </c>
      <c r="M8" s="21">
        <v>4022590</v>
      </c>
      <c r="N8" s="21" t="s">
        <v>124</v>
      </c>
      <c r="O8" s="22" t="s">
        <v>129</v>
      </c>
      <c r="P8" s="23"/>
      <c r="Q8" s="24" t="s">
        <v>234</v>
      </c>
      <c r="R8" s="24"/>
      <c r="S8" s="24"/>
      <c r="T8" s="23">
        <v>61</v>
      </c>
    </row>
    <row r="9" spans="1:20" ht="18.75" customHeight="1" thickBot="1">
      <c r="A9" s="16">
        <v>8</v>
      </c>
      <c r="B9" s="3" t="s">
        <v>117</v>
      </c>
      <c r="C9" s="3" t="s">
        <v>10</v>
      </c>
      <c r="D9" s="25"/>
      <c r="E9" s="3" t="s">
        <v>10</v>
      </c>
      <c r="F9" s="18" t="s">
        <v>128</v>
      </c>
      <c r="G9" s="19">
        <v>445629</v>
      </c>
      <c r="H9" s="19">
        <v>445865</v>
      </c>
      <c r="I9" s="19">
        <v>446066</v>
      </c>
      <c r="J9" s="19">
        <v>445780</v>
      </c>
      <c r="K9" s="20" t="s">
        <v>224</v>
      </c>
      <c r="L9" s="19">
        <v>445751</v>
      </c>
      <c r="M9" s="21">
        <v>444515</v>
      </c>
      <c r="N9" s="21" t="s">
        <v>124</v>
      </c>
      <c r="O9" s="22" t="s">
        <v>129</v>
      </c>
      <c r="P9" s="23"/>
      <c r="Q9" s="24" t="s">
        <v>234</v>
      </c>
      <c r="R9" s="24"/>
      <c r="S9" s="24"/>
      <c r="T9" s="23">
        <v>61</v>
      </c>
    </row>
    <row r="10" spans="1:20" ht="18.75" customHeight="1" thickBot="1">
      <c r="A10" s="16">
        <v>9</v>
      </c>
      <c r="B10" s="3" t="s">
        <v>117</v>
      </c>
      <c r="C10" s="3" t="s">
        <v>11</v>
      </c>
      <c r="D10" s="25"/>
      <c r="E10" s="3" t="s">
        <v>11</v>
      </c>
      <c r="F10" s="18" t="s">
        <v>128</v>
      </c>
      <c r="G10" s="19">
        <v>551011</v>
      </c>
      <c r="H10" s="19">
        <v>551183</v>
      </c>
      <c r="I10" s="19">
        <v>551394</v>
      </c>
      <c r="J10" s="19">
        <v>551261</v>
      </c>
      <c r="K10" s="20" t="s">
        <v>225</v>
      </c>
      <c r="L10" s="19">
        <v>551412</v>
      </c>
      <c r="M10" s="21">
        <v>605319</v>
      </c>
      <c r="N10" s="21" t="s">
        <v>124</v>
      </c>
      <c r="O10" s="22" t="s">
        <v>129</v>
      </c>
      <c r="P10" s="23"/>
      <c r="Q10" s="24" t="s">
        <v>234</v>
      </c>
      <c r="R10" s="24"/>
      <c r="S10" s="24"/>
      <c r="T10" s="23">
        <v>61</v>
      </c>
    </row>
    <row r="11" spans="1:20" ht="18.75" customHeight="1" thickBot="1">
      <c r="A11" s="16">
        <v>10</v>
      </c>
      <c r="B11" s="3" t="s">
        <v>117</v>
      </c>
      <c r="C11" s="3" t="s">
        <v>12</v>
      </c>
      <c r="D11" s="25"/>
      <c r="E11" s="3" t="s">
        <v>12</v>
      </c>
      <c r="F11" s="18" t="s">
        <v>128</v>
      </c>
      <c r="G11" s="19">
        <v>13796</v>
      </c>
      <c r="H11" s="19">
        <v>13800</v>
      </c>
      <c r="I11" s="19">
        <v>13817</v>
      </c>
      <c r="J11" s="19">
        <v>13798</v>
      </c>
      <c r="K11" s="20" t="s">
        <v>226</v>
      </c>
      <c r="L11" s="19">
        <v>13790</v>
      </c>
      <c r="M11" s="21" t="s">
        <v>124</v>
      </c>
      <c r="N11" s="21" t="s">
        <v>124</v>
      </c>
      <c r="O11" s="22" t="s">
        <v>129</v>
      </c>
      <c r="P11" s="23"/>
      <c r="Q11" s="24" t="s">
        <v>234</v>
      </c>
      <c r="R11" s="24"/>
      <c r="S11" s="24"/>
      <c r="T11" s="23">
        <v>61</v>
      </c>
    </row>
    <row r="12" spans="1:20" ht="18.75" customHeight="1" thickBot="1">
      <c r="A12" s="16">
        <v>11</v>
      </c>
      <c r="B12" s="3" t="s">
        <v>117</v>
      </c>
      <c r="C12" s="3" t="s">
        <v>13</v>
      </c>
      <c r="D12" s="25"/>
      <c r="E12" s="3" t="s">
        <v>13</v>
      </c>
      <c r="F12" s="18" t="s">
        <v>130</v>
      </c>
      <c r="G12" s="19">
        <v>272119663</v>
      </c>
      <c r="H12" s="19">
        <v>1752971</v>
      </c>
      <c r="I12" s="19">
        <v>1805293</v>
      </c>
      <c r="J12" s="19">
        <v>1233923</v>
      </c>
      <c r="K12" s="20">
        <v>1219800</v>
      </c>
      <c r="L12" s="19" t="s">
        <v>125</v>
      </c>
      <c r="M12" s="21">
        <v>1428830</v>
      </c>
      <c r="N12" s="21">
        <v>1629311</v>
      </c>
      <c r="O12" s="22" t="s">
        <v>131</v>
      </c>
      <c r="P12" s="23"/>
      <c r="Q12" s="24" t="s">
        <v>234</v>
      </c>
      <c r="R12" s="24"/>
      <c r="S12" s="24"/>
      <c r="T12" s="23">
        <v>61</v>
      </c>
    </row>
    <row r="13" spans="1:20" ht="18.75" customHeight="1" thickBot="1">
      <c r="A13" s="16">
        <v>12</v>
      </c>
      <c r="B13" s="3" t="s">
        <v>117</v>
      </c>
      <c r="C13" s="3" t="s">
        <v>14</v>
      </c>
      <c r="D13" s="25"/>
      <c r="E13" s="3" t="s">
        <v>14</v>
      </c>
      <c r="F13" s="18" t="s">
        <v>130</v>
      </c>
      <c r="G13" s="19">
        <v>71584</v>
      </c>
      <c r="H13" s="19">
        <v>102540</v>
      </c>
      <c r="I13" s="19">
        <v>76041</v>
      </c>
      <c r="J13" s="19">
        <v>42606</v>
      </c>
      <c r="K13" s="20">
        <v>46752</v>
      </c>
      <c r="L13" s="19" t="s">
        <v>125</v>
      </c>
      <c r="M13" s="21">
        <v>81523</v>
      </c>
      <c r="N13" s="21">
        <v>62832</v>
      </c>
      <c r="O13" s="22" t="s">
        <v>131</v>
      </c>
      <c r="P13" s="23"/>
      <c r="Q13" s="24" t="s">
        <v>234</v>
      </c>
      <c r="R13" s="24"/>
      <c r="S13" s="24"/>
      <c r="T13" s="23">
        <v>61</v>
      </c>
    </row>
    <row r="14" spans="1:20" ht="18.75" customHeight="1" thickBot="1">
      <c r="A14" s="16">
        <v>13</v>
      </c>
      <c r="B14" s="3" t="s">
        <v>117</v>
      </c>
      <c r="C14" s="3" t="s">
        <v>15</v>
      </c>
      <c r="D14" s="25"/>
      <c r="E14" s="3" t="s">
        <v>15</v>
      </c>
      <c r="F14" s="18" t="s">
        <v>132</v>
      </c>
      <c r="G14" s="19">
        <v>21589</v>
      </c>
      <c r="H14" s="19">
        <v>20722</v>
      </c>
      <c r="I14" s="19">
        <v>21765</v>
      </c>
      <c r="J14" s="19">
        <v>10438</v>
      </c>
      <c r="K14" s="20">
        <v>419</v>
      </c>
      <c r="L14" s="19" t="s">
        <v>125</v>
      </c>
      <c r="M14" s="21">
        <v>375</v>
      </c>
      <c r="N14" s="21">
        <v>398</v>
      </c>
      <c r="O14" s="22" t="s">
        <v>131</v>
      </c>
      <c r="P14" s="23"/>
      <c r="Q14" s="24" t="s">
        <v>234</v>
      </c>
      <c r="R14" s="24"/>
      <c r="S14" s="24"/>
      <c r="T14" s="23">
        <v>61</v>
      </c>
    </row>
    <row r="15" spans="1:20" ht="18.75" customHeight="1" thickBot="1">
      <c r="A15" s="16">
        <v>14</v>
      </c>
      <c r="B15" s="3" t="s">
        <v>117</v>
      </c>
      <c r="C15" s="3" t="s">
        <v>16</v>
      </c>
      <c r="D15" s="25"/>
      <c r="E15" s="3" t="s">
        <v>16</v>
      </c>
      <c r="F15" s="18" t="s">
        <v>132</v>
      </c>
      <c r="G15" s="19">
        <v>10440</v>
      </c>
      <c r="H15" s="19">
        <v>2178</v>
      </c>
      <c r="I15" s="19">
        <v>993</v>
      </c>
      <c r="J15" s="19">
        <v>437</v>
      </c>
      <c r="K15" s="20">
        <v>255</v>
      </c>
      <c r="L15" s="19" t="s">
        <v>125</v>
      </c>
      <c r="M15" s="21">
        <v>0</v>
      </c>
      <c r="N15" s="21">
        <v>403</v>
      </c>
      <c r="O15" s="22" t="s">
        <v>131</v>
      </c>
      <c r="P15" s="23"/>
      <c r="Q15" s="24" t="s">
        <v>234</v>
      </c>
      <c r="R15" s="24"/>
      <c r="S15" s="24"/>
      <c r="T15" s="23">
        <v>61</v>
      </c>
    </row>
    <row r="16" spans="1:20" ht="18.75" customHeight="1" thickBot="1">
      <c r="A16" s="16">
        <v>15</v>
      </c>
      <c r="B16" s="3" t="s">
        <v>117</v>
      </c>
      <c r="C16" s="3" t="s">
        <v>17</v>
      </c>
      <c r="D16" s="25"/>
      <c r="E16" s="3" t="s">
        <v>17</v>
      </c>
      <c r="F16" s="18" t="s">
        <v>133</v>
      </c>
      <c r="G16" s="19">
        <v>16651</v>
      </c>
      <c r="H16" s="19">
        <v>17488</v>
      </c>
      <c r="I16" s="19">
        <v>17488</v>
      </c>
      <c r="J16" s="19">
        <v>15164</v>
      </c>
      <c r="K16" s="20">
        <v>11483</v>
      </c>
      <c r="L16" s="19">
        <v>14148</v>
      </c>
      <c r="M16" s="21">
        <v>15623</v>
      </c>
      <c r="N16" s="21">
        <v>16107</v>
      </c>
      <c r="O16" s="22" t="s">
        <v>134</v>
      </c>
      <c r="P16" s="23"/>
      <c r="Q16" s="24" t="s">
        <v>234</v>
      </c>
      <c r="R16" s="24"/>
      <c r="S16" s="24"/>
      <c r="T16" s="23">
        <v>61</v>
      </c>
    </row>
    <row r="17" spans="1:20" ht="18.75" customHeight="1" thickBot="1">
      <c r="A17" s="16">
        <v>16</v>
      </c>
      <c r="B17" s="3" t="s">
        <v>117</v>
      </c>
      <c r="C17" s="3" t="s">
        <v>18</v>
      </c>
      <c r="D17" s="25"/>
      <c r="E17" s="3" t="s">
        <v>18</v>
      </c>
      <c r="F17" s="18" t="s">
        <v>128</v>
      </c>
      <c r="G17" s="19">
        <v>17708</v>
      </c>
      <c r="H17" s="19">
        <v>10120</v>
      </c>
      <c r="I17" s="19">
        <v>10120</v>
      </c>
      <c r="J17" s="19">
        <v>9614</v>
      </c>
      <c r="K17" s="20" t="s">
        <v>125</v>
      </c>
      <c r="L17" s="19">
        <v>10813</v>
      </c>
      <c r="M17" s="21">
        <v>12478</v>
      </c>
      <c r="N17" s="21">
        <v>12448</v>
      </c>
      <c r="O17" s="22" t="s">
        <v>135</v>
      </c>
      <c r="P17" s="23"/>
      <c r="Q17" s="24" t="s">
        <v>234</v>
      </c>
      <c r="R17" s="25"/>
      <c r="S17" s="25"/>
      <c r="T17" s="23">
        <v>62</v>
      </c>
    </row>
    <row r="18" spans="1:20" ht="18.75" customHeight="1" thickBot="1">
      <c r="A18" s="16">
        <v>17</v>
      </c>
      <c r="B18" s="3" t="s">
        <v>117</v>
      </c>
      <c r="C18" s="3" t="s">
        <v>19</v>
      </c>
      <c r="D18" s="25"/>
      <c r="E18" s="3" t="s">
        <v>19</v>
      </c>
      <c r="F18" s="18" t="s">
        <v>130</v>
      </c>
      <c r="G18" s="28">
        <v>17945.669000000002</v>
      </c>
      <c r="H18" s="28">
        <v>20890.344000000001</v>
      </c>
      <c r="I18" s="19" t="s">
        <v>125</v>
      </c>
      <c r="J18" s="28">
        <v>9600.9920000000002</v>
      </c>
      <c r="K18" s="29">
        <v>2470.3739999999998</v>
      </c>
      <c r="L18" s="28">
        <v>9790.9390000000003</v>
      </c>
      <c r="M18" s="30">
        <v>10417.609</v>
      </c>
      <c r="N18" s="31">
        <v>20263.795999999998</v>
      </c>
      <c r="O18" s="22" t="s">
        <v>135</v>
      </c>
      <c r="P18" s="23"/>
      <c r="Q18" s="24" t="s">
        <v>234</v>
      </c>
      <c r="R18" s="24"/>
      <c r="S18" s="24"/>
      <c r="T18" s="23">
        <v>62</v>
      </c>
    </row>
    <row r="19" spans="1:20" ht="18.75" customHeight="1" thickBot="1">
      <c r="A19" s="16">
        <v>18</v>
      </c>
      <c r="B19" s="3" t="s">
        <v>117</v>
      </c>
      <c r="C19" s="3" t="s">
        <v>20</v>
      </c>
      <c r="D19" s="25"/>
      <c r="E19" s="3" t="s">
        <v>20</v>
      </c>
      <c r="F19" s="18" t="s">
        <v>136</v>
      </c>
      <c r="G19" s="19" t="s">
        <v>125</v>
      </c>
      <c r="H19" s="19" t="s">
        <v>125</v>
      </c>
      <c r="I19" s="19" t="s">
        <v>125</v>
      </c>
      <c r="J19" s="19" t="s">
        <v>125</v>
      </c>
      <c r="K19" s="20" t="s">
        <v>125</v>
      </c>
      <c r="L19" s="19" t="s">
        <v>125</v>
      </c>
      <c r="M19" s="19" t="s">
        <v>125</v>
      </c>
      <c r="N19" s="21" t="s">
        <v>125</v>
      </c>
      <c r="O19" s="22" t="s">
        <v>135</v>
      </c>
      <c r="P19" s="24" t="s">
        <v>234</v>
      </c>
      <c r="Q19" s="23"/>
      <c r="R19" s="24"/>
      <c r="S19" s="24"/>
      <c r="T19" s="23"/>
    </row>
    <row r="20" spans="1:20" ht="18.75" customHeight="1" thickBot="1">
      <c r="A20" s="16">
        <v>19</v>
      </c>
      <c r="B20" s="3" t="s">
        <v>117</v>
      </c>
      <c r="C20" s="3" t="s">
        <v>21</v>
      </c>
      <c r="D20" s="25"/>
      <c r="E20" s="3" t="s">
        <v>21</v>
      </c>
      <c r="F20" s="18" t="s">
        <v>136</v>
      </c>
      <c r="G20" s="32" t="s">
        <v>125</v>
      </c>
      <c r="H20" s="32">
        <v>31997543183</v>
      </c>
      <c r="I20" s="32" t="s">
        <v>125</v>
      </c>
      <c r="J20" s="32" t="s">
        <v>125</v>
      </c>
      <c r="K20" s="33" t="s">
        <v>125</v>
      </c>
      <c r="L20" s="34">
        <v>44112724380.099998</v>
      </c>
      <c r="M20" s="35">
        <v>46454118287.620003</v>
      </c>
      <c r="N20" s="35">
        <v>49507006993.410004</v>
      </c>
      <c r="O20" s="22" t="s">
        <v>137</v>
      </c>
      <c r="P20" s="23"/>
      <c r="Q20" s="23"/>
      <c r="R20" s="24" t="s">
        <v>234</v>
      </c>
      <c r="S20" s="24"/>
      <c r="T20" s="23">
        <v>58</v>
      </c>
    </row>
    <row r="21" spans="1:20" ht="18.75" customHeight="1" thickBot="1">
      <c r="A21" s="16">
        <v>20</v>
      </c>
      <c r="B21" s="3" t="s">
        <v>117</v>
      </c>
      <c r="C21" s="3" t="s">
        <v>22</v>
      </c>
      <c r="D21" s="25"/>
      <c r="E21" s="3" t="s">
        <v>22</v>
      </c>
      <c r="F21" s="18" t="s">
        <v>138</v>
      </c>
      <c r="G21" s="32">
        <v>49905</v>
      </c>
      <c r="H21" s="32">
        <v>49905</v>
      </c>
      <c r="I21" s="32">
        <v>1045</v>
      </c>
      <c r="J21" s="36">
        <v>1275</v>
      </c>
      <c r="K21" s="36">
        <v>1274</v>
      </c>
      <c r="L21" s="37">
        <v>618</v>
      </c>
      <c r="M21" s="21">
        <v>634</v>
      </c>
      <c r="N21" s="21">
        <v>667</v>
      </c>
      <c r="O21" s="22" t="s">
        <v>139</v>
      </c>
      <c r="P21" s="23"/>
      <c r="Q21" s="24" t="s">
        <v>234</v>
      </c>
      <c r="R21" s="24"/>
      <c r="S21" s="24"/>
      <c r="T21" s="23">
        <v>62</v>
      </c>
    </row>
    <row r="22" spans="1:20" ht="18.75" customHeight="1" thickBot="1">
      <c r="A22" s="16">
        <v>21</v>
      </c>
      <c r="B22" s="3" t="s">
        <v>117</v>
      </c>
      <c r="C22" s="3" t="s">
        <v>23</v>
      </c>
      <c r="D22" s="25"/>
      <c r="E22" s="3" t="s">
        <v>23</v>
      </c>
      <c r="F22" s="18" t="s">
        <v>136</v>
      </c>
      <c r="G22" s="34">
        <v>18301.239814</v>
      </c>
      <c r="H22" s="34">
        <v>17299.525814000001</v>
      </c>
      <c r="I22" s="34">
        <v>19979.62</v>
      </c>
      <c r="J22" s="34">
        <v>35970.93</v>
      </c>
      <c r="K22" s="38">
        <v>45607.55</v>
      </c>
      <c r="L22" s="34">
        <v>32360.07</v>
      </c>
      <c r="M22" s="30">
        <v>32293.13</v>
      </c>
      <c r="N22" s="30">
        <v>33459.050000000003</v>
      </c>
      <c r="O22" s="22" t="s">
        <v>139</v>
      </c>
      <c r="P22" s="23"/>
      <c r="Q22" s="24" t="s">
        <v>234</v>
      </c>
      <c r="R22" s="39"/>
      <c r="S22" s="39"/>
      <c r="T22" s="23">
        <v>62</v>
      </c>
    </row>
    <row r="23" spans="1:20" ht="18.75" customHeight="1" thickBot="1">
      <c r="A23" s="16">
        <v>22</v>
      </c>
      <c r="B23" s="3" t="s">
        <v>117</v>
      </c>
      <c r="C23" s="3" t="s">
        <v>24</v>
      </c>
      <c r="D23" s="25"/>
      <c r="E23" s="3" t="s">
        <v>24</v>
      </c>
      <c r="F23" s="18" t="s">
        <v>140</v>
      </c>
      <c r="G23" s="19">
        <v>135774</v>
      </c>
      <c r="H23" s="19">
        <v>135774</v>
      </c>
      <c r="I23" s="40">
        <v>14162</v>
      </c>
      <c r="J23" s="40">
        <v>17980</v>
      </c>
      <c r="K23" s="41">
        <v>18030</v>
      </c>
      <c r="L23" s="19">
        <v>13711</v>
      </c>
      <c r="M23" s="21">
        <v>13779</v>
      </c>
      <c r="N23" s="21">
        <v>14731</v>
      </c>
      <c r="O23" s="22" t="s">
        <v>139</v>
      </c>
      <c r="P23" s="23"/>
      <c r="Q23" s="24" t="s">
        <v>234</v>
      </c>
      <c r="R23" s="24"/>
      <c r="S23" s="24"/>
      <c r="T23" s="23">
        <v>62</v>
      </c>
    </row>
    <row r="24" spans="1:20" ht="18.75" customHeight="1" thickBot="1">
      <c r="A24" s="16">
        <v>23</v>
      </c>
      <c r="B24" s="3" t="s">
        <v>117</v>
      </c>
      <c r="C24" s="3" t="s">
        <v>25</v>
      </c>
      <c r="D24" s="25"/>
      <c r="E24" s="3" t="s">
        <v>25</v>
      </c>
      <c r="F24" s="18" t="s">
        <v>141</v>
      </c>
      <c r="G24" s="19">
        <v>3441325</v>
      </c>
      <c r="H24" s="19">
        <v>1674966</v>
      </c>
      <c r="I24" s="19" t="s">
        <v>125</v>
      </c>
      <c r="J24" s="19">
        <v>1655617</v>
      </c>
      <c r="K24" s="20">
        <v>572883</v>
      </c>
      <c r="L24" s="19">
        <v>585941</v>
      </c>
      <c r="M24" s="21">
        <v>1364279</v>
      </c>
      <c r="N24" s="21">
        <v>1414235</v>
      </c>
      <c r="O24" s="22" t="s">
        <v>142</v>
      </c>
      <c r="P24" s="23"/>
      <c r="Q24" s="24" t="s">
        <v>234</v>
      </c>
      <c r="R24" s="39"/>
      <c r="S24" s="39"/>
      <c r="T24" s="23">
        <v>62</v>
      </c>
    </row>
    <row r="25" spans="1:20" ht="59.25" customHeight="1" thickBot="1">
      <c r="A25" s="16">
        <v>24</v>
      </c>
      <c r="B25" s="3" t="s">
        <v>117</v>
      </c>
      <c r="C25" s="3" t="s">
        <v>26</v>
      </c>
      <c r="D25" s="25"/>
      <c r="E25" s="3" t="s">
        <v>26</v>
      </c>
      <c r="F25" s="42" t="s">
        <v>143</v>
      </c>
      <c r="G25" s="19">
        <v>1149397128</v>
      </c>
      <c r="H25" s="19">
        <v>1222827737</v>
      </c>
      <c r="I25" s="19">
        <v>1133407289</v>
      </c>
      <c r="J25" s="19">
        <v>1504306215</v>
      </c>
      <c r="K25" s="20">
        <v>1518365485</v>
      </c>
      <c r="L25" s="19">
        <v>1410764137</v>
      </c>
      <c r="M25" s="21">
        <v>522619197</v>
      </c>
      <c r="N25" s="21">
        <v>532415317</v>
      </c>
      <c r="O25" s="22" t="s">
        <v>142</v>
      </c>
      <c r="P25" s="23"/>
      <c r="Q25" s="24" t="s">
        <v>234</v>
      </c>
      <c r="R25" s="39"/>
      <c r="S25" s="39"/>
      <c r="T25" s="23">
        <v>62</v>
      </c>
    </row>
    <row r="26" spans="1:20" ht="18.75" customHeight="1" thickBot="1">
      <c r="A26" s="16">
        <v>25</v>
      </c>
      <c r="B26" s="3" t="s">
        <v>117</v>
      </c>
      <c r="C26" s="3" t="s">
        <v>27</v>
      </c>
      <c r="D26" s="25"/>
      <c r="E26" s="3" t="s">
        <v>27</v>
      </c>
      <c r="F26" s="18" t="s">
        <v>144</v>
      </c>
      <c r="G26" s="19">
        <v>545</v>
      </c>
      <c r="H26" s="19">
        <v>952</v>
      </c>
      <c r="I26" s="19">
        <v>1125</v>
      </c>
      <c r="J26" s="19">
        <v>1357</v>
      </c>
      <c r="K26" s="20">
        <v>4174</v>
      </c>
      <c r="L26" s="19">
        <v>4085</v>
      </c>
      <c r="M26" s="21">
        <v>3591</v>
      </c>
      <c r="N26" s="21">
        <v>3443</v>
      </c>
      <c r="O26" s="22" t="s">
        <v>145</v>
      </c>
      <c r="P26" s="23"/>
      <c r="Q26" s="24" t="s">
        <v>234</v>
      </c>
      <c r="R26" s="39"/>
      <c r="S26" s="39"/>
      <c r="T26" s="23">
        <v>62</v>
      </c>
    </row>
    <row r="27" spans="1:20" ht="18.75" customHeight="1" thickBot="1">
      <c r="A27" s="16">
        <v>26</v>
      </c>
      <c r="B27" s="3" t="s">
        <v>117</v>
      </c>
      <c r="C27" s="3" t="s">
        <v>28</v>
      </c>
      <c r="D27" s="25"/>
      <c r="E27" s="3" t="s">
        <v>28</v>
      </c>
      <c r="F27" s="18" t="s">
        <v>141</v>
      </c>
      <c r="G27" s="19">
        <v>174</v>
      </c>
      <c r="H27" s="19">
        <v>184</v>
      </c>
      <c r="I27" s="19">
        <v>185</v>
      </c>
      <c r="J27" s="19">
        <v>220</v>
      </c>
      <c r="K27" s="20">
        <v>243</v>
      </c>
      <c r="L27" s="19">
        <v>226</v>
      </c>
      <c r="M27" s="21">
        <v>244</v>
      </c>
      <c r="N27" s="21">
        <v>303</v>
      </c>
      <c r="O27" s="22" t="s">
        <v>145</v>
      </c>
      <c r="P27" s="23"/>
      <c r="Q27" s="24" t="s">
        <v>234</v>
      </c>
      <c r="R27" s="39"/>
      <c r="S27" s="39"/>
      <c r="T27" s="23">
        <v>62</v>
      </c>
    </row>
    <row r="28" spans="1:20" ht="18.75" customHeight="1" thickBot="1">
      <c r="A28" s="16">
        <v>27</v>
      </c>
      <c r="B28" s="3" t="s">
        <v>117</v>
      </c>
      <c r="C28" s="3" t="s">
        <v>29</v>
      </c>
      <c r="D28" s="25"/>
      <c r="E28" s="3" t="s">
        <v>29</v>
      </c>
      <c r="F28" s="18" t="s">
        <v>141</v>
      </c>
      <c r="G28" s="19">
        <v>7140</v>
      </c>
      <c r="H28" s="19">
        <v>1166</v>
      </c>
      <c r="I28" s="19">
        <v>1497</v>
      </c>
      <c r="J28" s="19">
        <v>1542</v>
      </c>
      <c r="K28" s="20">
        <v>4542</v>
      </c>
      <c r="L28" s="19">
        <v>4478</v>
      </c>
      <c r="M28" s="21">
        <v>4064</v>
      </c>
      <c r="N28" s="21">
        <v>3738</v>
      </c>
      <c r="O28" s="22" t="s">
        <v>145</v>
      </c>
      <c r="P28" s="23"/>
      <c r="Q28" s="24" t="s">
        <v>234</v>
      </c>
      <c r="R28" s="39"/>
      <c r="S28" s="39"/>
      <c r="T28" s="23">
        <v>62</v>
      </c>
    </row>
    <row r="29" spans="1:20" ht="39.75" customHeight="1" thickBot="1">
      <c r="A29" s="16">
        <v>28</v>
      </c>
      <c r="B29" s="3" t="s">
        <v>117</v>
      </c>
      <c r="C29" s="3" t="s">
        <v>30</v>
      </c>
      <c r="D29" s="25"/>
      <c r="E29" s="3" t="s">
        <v>30</v>
      </c>
      <c r="F29" s="18" t="s">
        <v>136</v>
      </c>
      <c r="G29" s="19">
        <v>11128801</v>
      </c>
      <c r="H29" s="19">
        <v>15730900</v>
      </c>
      <c r="I29" s="19">
        <v>24589000</v>
      </c>
      <c r="J29" s="19">
        <v>22430600</v>
      </c>
      <c r="K29" s="20">
        <v>45650900</v>
      </c>
      <c r="L29" s="19">
        <v>60269102</v>
      </c>
      <c r="M29" s="21">
        <v>64609717</v>
      </c>
      <c r="N29" s="21">
        <v>62932015</v>
      </c>
      <c r="O29" s="22" t="s">
        <v>145</v>
      </c>
      <c r="P29" s="23"/>
      <c r="Q29" s="24" t="s">
        <v>234</v>
      </c>
      <c r="R29" s="39"/>
      <c r="S29" s="39"/>
      <c r="T29" s="23">
        <v>62</v>
      </c>
    </row>
    <row r="30" spans="1:20" ht="18.75" customHeight="1" thickBot="1">
      <c r="A30" s="16">
        <v>29</v>
      </c>
      <c r="B30" s="3" t="s">
        <v>117</v>
      </c>
      <c r="C30" s="3" t="s">
        <v>31</v>
      </c>
      <c r="D30" s="25"/>
      <c r="E30" s="3" t="s">
        <v>31</v>
      </c>
      <c r="F30" s="18" t="s">
        <v>124</v>
      </c>
      <c r="G30" s="43">
        <v>110.6</v>
      </c>
      <c r="H30" s="43">
        <v>109.9</v>
      </c>
      <c r="I30" s="43">
        <v>101.1</v>
      </c>
      <c r="J30" s="43">
        <v>100.45</v>
      </c>
      <c r="K30" s="44">
        <v>100.9</v>
      </c>
      <c r="L30" s="43" t="s">
        <v>227</v>
      </c>
      <c r="M30" s="21" t="s">
        <v>125</v>
      </c>
      <c r="N30" s="21"/>
      <c r="O30" s="22" t="s">
        <v>146</v>
      </c>
      <c r="P30" s="23"/>
      <c r="Q30" s="24" t="s">
        <v>234</v>
      </c>
      <c r="R30" s="24"/>
      <c r="S30" s="24"/>
      <c r="T30" s="23">
        <v>62</v>
      </c>
    </row>
    <row r="31" spans="1:20" ht="18.75" customHeight="1" thickBot="1">
      <c r="A31" s="16">
        <v>30</v>
      </c>
      <c r="B31" s="3" t="s">
        <v>117</v>
      </c>
      <c r="C31" s="3" t="s">
        <v>32</v>
      </c>
      <c r="D31" s="25"/>
      <c r="E31" s="3" t="s">
        <v>32</v>
      </c>
      <c r="F31" s="18" t="s">
        <v>124</v>
      </c>
      <c r="G31" s="43">
        <v>3.8</v>
      </c>
      <c r="H31" s="43">
        <v>-0.6</v>
      </c>
      <c r="I31" s="43">
        <v>1.1000000000000001</v>
      </c>
      <c r="J31" s="43">
        <v>-0.6</v>
      </c>
      <c r="K31" s="44">
        <v>0.4</v>
      </c>
      <c r="L31" s="43" t="s">
        <v>124</v>
      </c>
      <c r="M31" s="21" t="s">
        <v>125</v>
      </c>
      <c r="N31" s="21"/>
      <c r="O31" s="22" t="s">
        <v>146</v>
      </c>
      <c r="P31" s="23"/>
      <c r="Q31" s="24" t="s">
        <v>234</v>
      </c>
      <c r="R31" s="24"/>
      <c r="S31" s="24"/>
      <c r="T31" s="23">
        <v>62</v>
      </c>
    </row>
    <row r="32" spans="1:20" ht="18.75" customHeight="1" thickBot="1">
      <c r="A32" s="16">
        <v>31</v>
      </c>
      <c r="B32" s="3" t="s">
        <v>117</v>
      </c>
      <c r="C32" s="3" t="s">
        <v>33</v>
      </c>
      <c r="D32" s="25"/>
      <c r="E32" s="3" t="s">
        <v>33</v>
      </c>
      <c r="F32" s="18" t="s">
        <v>147</v>
      </c>
      <c r="G32" s="19">
        <v>62506</v>
      </c>
      <c r="H32" s="19">
        <v>62499</v>
      </c>
      <c r="I32" s="19" t="s">
        <v>125</v>
      </c>
      <c r="J32" s="19">
        <v>62720</v>
      </c>
      <c r="K32" s="19">
        <v>62720</v>
      </c>
      <c r="L32" s="19">
        <v>62720</v>
      </c>
      <c r="M32" s="19">
        <v>62720</v>
      </c>
      <c r="N32" s="21">
        <v>62720</v>
      </c>
      <c r="O32" s="22" t="s">
        <v>148</v>
      </c>
      <c r="P32" s="23"/>
      <c r="Q32" s="24" t="s">
        <v>234</v>
      </c>
      <c r="R32" s="39"/>
      <c r="S32" s="39"/>
      <c r="T32" s="23">
        <v>61</v>
      </c>
    </row>
    <row r="33" spans="1:20" ht="18.75" customHeight="1" thickBot="1">
      <c r="A33" s="16">
        <v>32</v>
      </c>
      <c r="B33" s="3" t="s">
        <v>117</v>
      </c>
      <c r="C33" s="3" t="s">
        <v>34</v>
      </c>
      <c r="D33" s="25"/>
      <c r="E33" s="3" t="s">
        <v>34</v>
      </c>
      <c r="F33" s="18" t="s">
        <v>147</v>
      </c>
      <c r="G33" s="19">
        <v>49356</v>
      </c>
      <c r="H33" s="19">
        <v>49013</v>
      </c>
      <c r="I33" s="19" t="s">
        <v>125</v>
      </c>
      <c r="J33" s="19">
        <v>14856</v>
      </c>
      <c r="K33" s="20">
        <v>15712</v>
      </c>
      <c r="L33" s="19">
        <v>14526</v>
      </c>
      <c r="M33" s="21">
        <v>13548</v>
      </c>
      <c r="N33" s="21">
        <v>8124</v>
      </c>
      <c r="O33" s="22" t="s">
        <v>148</v>
      </c>
      <c r="P33" s="23"/>
      <c r="Q33" s="24" t="s">
        <v>234</v>
      </c>
      <c r="R33" s="39"/>
      <c r="S33" s="39"/>
      <c r="T33" s="23">
        <v>61</v>
      </c>
    </row>
    <row r="34" spans="1:20" ht="39" customHeight="1" thickBot="1">
      <c r="A34" s="16">
        <v>33</v>
      </c>
      <c r="B34" s="3" t="s">
        <v>117</v>
      </c>
      <c r="C34" s="3" t="s">
        <v>35</v>
      </c>
      <c r="D34" s="25"/>
      <c r="E34" s="3" t="s">
        <v>35</v>
      </c>
      <c r="F34" s="18" t="s">
        <v>140</v>
      </c>
      <c r="G34" s="19">
        <v>446167</v>
      </c>
      <c r="H34" s="19">
        <v>517643</v>
      </c>
      <c r="I34" s="19">
        <v>614389</v>
      </c>
      <c r="J34" s="19">
        <v>698105</v>
      </c>
      <c r="K34" s="20">
        <v>738698.66</v>
      </c>
      <c r="L34" s="19" t="s">
        <v>125</v>
      </c>
      <c r="M34" s="21" t="s">
        <v>125</v>
      </c>
      <c r="N34" s="21" t="s">
        <v>124</v>
      </c>
      <c r="O34" s="22" t="s">
        <v>149</v>
      </c>
      <c r="P34" s="23"/>
      <c r="Q34" s="24" t="s">
        <v>234</v>
      </c>
      <c r="R34" s="39"/>
      <c r="S34" s="39"/>
      <c r="T34" s="23">
        <v>61</v>
      </c>
    </row>
    <row r="35" spans="1:20" ht="38.25" customHeight="1" thickBot="1">
      <c r="A35" s="16">
        <v>34</v>
      </c>
      <c r="B35" s="3" t="s">
        <v>117</v>
      </c>
      <c r="C35" s="3" t="s">
        <v>36</v>
      </c>
      <c r="D35" s="25"/>
      <c r="E35" s="3" t="s">
        <v>36</v>
      </c>
      <c r="F35" s="18" t="s">
        <v>133</v>
      </c>
      <c r="G35" s="19">
        <v>164828</v>
      </c>
      <c r="H35" s="19">
        <v>145836</v>
      </c>
      <c r="I35" s="19">
        <v>1425402</v>
      </c>
      <c r="J35" s="19" t="s">
        <v>125</v>
      </c>
      <c r="K35" s="20">
        <v>488715</v>
      </c>
      <c r="L35" s="19" t="s">
        <v>125</v>
      </c>
      <c r="M35" s="21" t="s">
        <v>125</v>
      </c>
      <c r="N35" s="21" t="s">
        <v>124</v>
      </c>
      <c r="O35" s="22" t="s">
        <v>149</v>
      </c>
      <c r="P35" s="23"/>
      <c r="Q35" s="24" t="s">
        <v>234</v>
      </c>
      <c r="R35" s="39"/>
      <c r="S35" s="39"/>
      <c r="T35" s="23">
        <v>61</v>
      </c>
    </row>
    <row r="36" spans="1:20" ht="18.75" customHeight="1" thickBot="1">
      <c r="A36" s="16">
        <v>35</v>
      </c>
      <c r="B36" s="3" t="s">
        <v>117</v>
      </c>
      <c r="C36" s="3" t="s">
        <v>37</v>
      </c>
      <c r="D36" s="25"/>
      <c r="E36" s="3" t="s">
        <v>37</v>
      </c>
      <c r="F36" s="18" t="s">
        <v>140</v>
      </c>
      <c r="G36" s="19">
        <v>2586368</v>
      </c>
      <c r="H36" s="19">
        <v>2666113</v>
      </c>
      <c r="I36" s="19">
        <v>2753289</v>
      </c>
      <c r="J36" s="19">
        <v>2715091</v>
      </c>
      <c r="K36" s="20">
        <v>1819420</v>
      </c>
      <c r="L36" s="19">
        <v>1812902</v>
      </c>
      <c r="M36" s="21" t="s">
        <v>125</v>
      </c>
      <c r="N36" s="21" t="s">
        <v>124</v>
      </c>
      <c r="O36" s="22" t="s">
        <v>150</v>
      </c>
      <c r="P36" s="23"/>
      <c r="Q36" s="24" t="s">
        <v>234</v>
      </c>
      <c r="R36" s="24"/>
      <c r="S36" s="24"/>
      <c r="T36" s="23">
        <v>61</v>
      </c>
    </row>
    <row r="37" spans="1:20" ht="18.75" customHeight="1" thickBot="1">
      <c r="A37" s="16">
        <v>36</v>
      </c>
      <c r="B37" s="3" t="s">
        <v>117</v>
      </c>
      <c r="C37" s="3" t="s">
        <v>38</v>
      </c>
      <c r="D37" s="25"/>
      <c r="E37" s="3" t="s">
        <v>38</v>
      </c>
      <c r="F37" s="18" t="s">
        <v>151</v>
      </c>
      <c r="G37" s="28">
        <v>3</v>
      </c>
      <c r="H37" s="28">
        <v>2</v>
      </c>
      <c r="I37" s="28">
        <v>2</v>
      </c>
      <c r="J37" s="28">
        <v>2</v>
      </c>
      <c r="K37" s="29">
        <v>2.4900000000000002</v>
      </c>
      <c r="L37" s="28">
        <v>2.4500000000000002</v>
      </c>
      <c r="M37" s="21" t="s">
        <v>125</v>
      </c>
      <c r="N37" s="21" t="s">
        <v>124</v>
      </c>
      <c r="O37" s="22" t="s">
        <v>150</v>
      </c>
      <c r="P37" s="23"/>
      <c r="Q37" s="24" t="s">
        <v>234</v>
      </c>
      <c r="R37" s="24"/>
      <c r="S37" s="24"/>
      <c r="T37" s="23">
        <v>61</v>
      </c>
    </row>
    <row r="38" spans="1:20" ht="18.75" customHeight="1" thickBot="1">
      <c r="A38" s="16">
        <v>37</v>
      </c>
      <c r="B38" s="3" t="s">
        <v>117</v>
      </c>
      <c r="C38" s="3" t="s">
        <v>39</v>
      </c>
      <c r="D38" s="25"/>
      <c r="E38" s="3" t="s">
        <v>39</v>
      </c>
      <c r="F38" s="45" t="s">
        <v>152</v>
      </c>
      <c r="G38" s="28">
        <v>1126</v>
      </c>
      <c r="H38" s="28">
        <v>1177</v>
      </c>
      <c r="I38" s="28">
        <v>1325.59</v>
      </c>
      <c r="J38" s="28">
        <v>1387.44</v>
      </c>
      <c r="K38" s="29">
        <v>1453.87</v>
      </c>
      <c r="L38" s="28">
        <v>1369.4</v>
      </c>
      <c r="M38" s="21" t="s">
        <v>125</v>
      </c>
      <c r="N38" s="21" t="s">
        <v>124</v>
      </c>
      <c r="O38" s="22" t="s">
        <v>150</v>
      </c>
      <c r="P38" s="23"/>
      <c r="Q38" s="24" t="s">
        <v>234</v>
      </c>
      <c r="R38" s="24"/>
      <c r="S38" s="24"/>
      <c r="T38" s="23">
        <v>61</v>
      </c>
    </row>
    <row r="39" spans="1:20" ht="18.75" customHeight="1" thickBot="1">
      <c r="A39" s="16">
        <v>38</v>
      </c>
      <c r="B39" s="3" t="s">
        <v>117</v>
      </c>
      <c r="C39" s="3" t="s">
        <v>40</v>
      </c>
      <c r="D39" s="25"/>
      <c r="E39" s="3" t="s">
        <v>40</v>
      </c>
      <c r="F39" s="18" t="s">
        <v>123</v>
      </c>
      <c r="G39" s="28">
        <v>5404</v>
      </c>
      <c r="H39" s="28">
        <v>5664</v>
      </c>
      <c r="I39" s="28">
        <v>6049</v>
      </c>
      <c r="J39" s="28">
        <v>7375.12</v>
      </c>
      <c r="K39" s="29">
        <v>7099.25</v>
      </c>
      <c r="L39" s="28" t="s">
        <v>125</v>
      </c>
      <c r="M39" s="21" t="s">
        <v>124</v>
      </c>
      <c r="N39" s="21" t="s">
        <v>124</v>
      </c>
      <c r="O39" s="22" t="s">
        <v>150</v>
      </c>
      <c r="P39" s="23"/>
      <c r="Q39" s="24" t="s">
        <v>234</v>
      </c>
      <c r="R39" s="24"/>
      <c r="S39" s="24"/>
      <c r="T39" s="23">
        <v>61</v>
      </c>
    </row>
    <row r="40" spans="1:20" ht="18.75" customHeight="1" thickBot="1">
      <c r="A40" s="16">
        <v>39</v>
      </c>
      <c r="B40" s="3" t="s">
        <v>117</v>
      </c>
      <c r="C40" s="3" t="s">
        <v>41</v>
      </c>
      <c r="D40" s="25"/>
      <c r="E40" s="3" t="s">
        <v>41</v>
      </c>
      <c r="F40" s="18" t="s">
        <v>123</v>
      </c>
      <c r="G40" s="19">
        <v>57205</v>
      </c>
      <c r="H40" s="19">
        <v>57777</v>
      </c>
      <c r="I40" s="19">
        <v>59968</v>
      </c>
      <c r="J40" s="19">
        <v>65130</v>
      </c>
      <c r="K40" s="20">
        <v>67346</v>
      </c>
      <c r="L40" s="19" t="s">
        <v>228</v>
      </c>
      <c r="M40" s="21" t="s">
        <v>124</v>
      </c>
      <c r="N40" s="21" t="s">
        <v>124</v>
      </c>
      <c r="O40" s="22" t="s">
        <v>153</v>
      </c>
      <c r="P40" s="23"/>
      <c r="Q40" s="24" t="s">
        <v>234</v>
      </c>
      <c r="R40" s="24"/>
      <c r="S40" s="24"/>
      <c r="T40" s="23">
        <v>62</v>
      </c>
    </row>
    <row r="41" spans="1:20" ht="18.75" customHeight="1" thickBot="1">
      <c r="A41" s="16">
        <v>40</v>
      </c>
      <c r="B41" s="3" t="s">
        <v>117</v>
      </c>
      <c r="C41" s="3" t="s">
        <v>42</v>
      </c>
      <c r="D41" s="25"/>
      <c r="E41" s="3" t="s">
        <v>42</v>
      </c>
      <c r="F41" s="18" t="s">
        <v>123</v>
      </c>
      <c r="G41" s="19">
        <v>88290</v>
      </c>
      <c r="H41" s="19">
        <v>82641</v>
      </c>
      <c r="I41" s="19">
        <v>80463</v>
      </c>
      <c r="J41" s="19">
        <v>81522</v>
      </c>
      <c r="K41" s="20">
        <v>88973</v>
      </c>
      <c r="L41" s="19" t="s">
        <v>229</v>
      </c>
      <c r="M41" s="21" t="s">
        <v>124</v>
      </c>
      <c r="N41" s="21" t="s">
        <v>124</v>
      </c>
      <c r="O41" s="22" t="s">
        <v>153</v>
      </c>
      <c r="P41" s="23"/>
      <c r="Q41" s="24" t="s">
        <v>234</v>
      </c>
      <c r="R41" s="24"/>
      <c r="S41" s="24"/>
      <c r="T41" s="23">
        <v>62</v>
      </c>
    </row>
    <row r="42" spans="1:20" ht="18.75" customHeight="1" thickBot="1">
      <c r="A42" s="16">
        <v>41</v>
      </c>
      <c r="B42" s="3" t="s">
        <v>117</v>
      </c>
      <c r="C42" s="3" t="s">
        <v>43</v>
      </c>
      <c r="D42" s="25"/>
      <c r="E42" s="3" t="s">
        <v>43</v>
      </c>
      <c r="F42" s="18" t="s">
        <v>138</v>
      </c>
      <c r="G42" s="19">
        <v>121</v>
      </c>
      <c r="H42" s="19">
        <v>111</v>
      </c>
      <c r="I42" s="19">
        <v>129</v>
      </c>
      <c r="J42" s="19">
        <v>138</v>
      </c>
      <c r="K42" s="20">
        <v>138</v>
      </c>
      <c r="L42" s="19">
        <v>139</v>
      </c>
      <c r="M42" s="21">
        <v>138</v>
      </c>
      <c r="N42" s="21">
        <v>136</v>
      </c>
      <c r="O42" s="22" t="s">
        <v>154</v>
      </c>
      <c r="P42" s="23"/>
      <c r="Q42" s="24" t="s">
        <v>234</v>
      </c>
      <c r="R42" s="39"/>
      <c r="S42" s="39"/>
      <c r="T42" s="23">
        <v>62</v>
      </c>
    </row>
    <row r="43" spans="1:20" ht="18.75" customHeight="1" thickBot="1">
      <c r="A43" s="16">
        <v>42</v>
      </c>
      <c r="B43" s="3" t="s">
        <v>117</v>
      </c>
      <c r="C43" s="3" t="s">
        <v>44</v>
      </c>
      <c r="D43" s="25"/>
      <c r="E43" s="3" t="s">
        <v>44</v>
      </c>
      <c r="F43" s="18" t="s">
        <v>138</v>
      </c>
      <c r="G43" s="19">
        <v>51</v>
      </c>
      <c r="H43" s="19">
        <v>49</v>
      </c>
      <c r="I43" s="19">
        <v>50</v>
      </c>
      <c r="J43" s="19">
        <v>54</v>
      </c>
      <c r="K43" s="20">
        <v>54</v>
      </c>
      <c r="L43" s="19">
        <v>54</v>
      </c>
      <c r="M43" s="21">
        <v>55</v>
      </c>
      <c r="N43" s="21">
        <v>53</v>
      </c>
      <c r="O43" s="22" t="s">
        <v>154</v>
      </c>
      <c r="P43" s="23"/>
      <c r="Q43" s="24" t="s">
        <v>234</v>
      </c>
      <c r="R43" s="39"/>
      <c r="S43" s="39"/>
      <c r="T43" s="23">
        <v>62</v>
      </c>
    </row>
    <row r="44" spans="1:20" ht="18.75" customHeight="1" thickBot="1">
      <c r="A44" s="16">
        <v>43</v>
      </c>
      <c r="B44" s="3" t="s">
        <v>117</v>
      </c>
      <c r="C44" s="3" t="s">
        <v>45</v>
      </c>
      <c r="D44" s="25"/>
      <c r="E44" s="3" t="s">
        <v>45</v>
      </c>
      <c r="F44" s="18" t="s">
        <v>136</v>
      </c>
      <c r="G44" s="32" t="s">
        <v>125</v>
      </c>
      <c r="H44" s="32">
        <v>4555790074</v>
      </c>
      <c r="I44" s="32">
        <v>4284716490</v>
      </c>
      <c r="J44" s="32">
        <v>6316137881</v>
      </c>
      <c r="K44" s="33">
        <v>15387306810.130001</v>
      </c>
      <c r="L44" s="32">
        <v>13895695161</v>
      </c>
      <c r="M44" s="21">
        <v>12757133000</v>
      </c>
      <c r="N44" s="21" t="s">
        <v>124</v>
      </c>
      <c r="O44" s="22" t="s">
        <v>155</v>
      </c>
      <c r="P44" s="23"/>
      <c r="Q44" s="24"/>
      <c r="R44" s="24" t="s">
        <v>234</v>
      </c>
      <c r="S44" s="24"/>
      <c r="T44" s="23">
        <v>61</v>
      </c>
    </row>
    <row r="45" spans="1:20" ht="18.75" customHeight="1" thickBot="1">
      <c r="A45" s="16">
        <v>44</v>
      </c>
      <c r="B45" s="3" t="s">
        <v>117</v>
      </c>
      <c r="C45" s="3" t="s">
        <v>46</v>
      </c>
      <c r="D45" s="25"/>
      <c r="E45" s="3" t="s">
        <v>46</v>
      </c>
      <c r="F45" s="18" t="s">
        <v>136</v>
      </c>
      <c r="G45" s="32" t="s">
        <v>125</v>
      </c>
      <c r="H45" s="32">
        <v>1786856379</v>
      </c>
      <c r="I45" s="32">
        <v>3740640686</v>
      </c>
      <c r="J45" s="32">
        <v>3680483934</v>
      </c>
      <c r="K45" s="33">
        <v>6718465934</v>
      </c>
      <c r="L45" s="34">
        <v>12061566691.440001</v>
      </c>
      <c r="M45" s="30">
        <v>10485111154.33</v>
      </c>
      <c r="N45" s="21" t="s">
        <v>124</v>
      </c>
      <c r="O45" s="22" t="s">
        <v>155</v>
      </c>
      <c r="P45" s="23"/>
      <c r="Q45" s="24"/>
      <c r="R45" s="24" t="s">
        <v>234</v>
      </c>
      <c r="S45" s="24"/>
      <c r="T45" s="23">
        <v>61</v>
      </c>
    </row>
    <row r="46" spans="1:20" ht="18.75" customHeight="1" thickBot="1">
      <c r="A46" s="16">
        <v>45</v>
      </c>
      <c r="B46" s="3" t="s">
        <v>117</v>
      </c>
      <c r="C46" s="3" t="s">
        <v>47</v>
      </c>
      <c r="D46" s="25"/>
      <c r="E46" s="3" t="s">
        <v>47</v>
      </c>
      <c r="F46" s="18" t="s">
        <v>123</v>
      </c>
      <c r="G46" s="19">
        <v>2446533500</v>
      </c>
      <c r="H46" s="19">
        <v>2544946897</v>
      </c>
      <c r="I46" s="19">
        <v>2608256386</v>
      </c>
      <c r="J46" s="19">
        <v>2915218487</v>
      </c>
      <c r="K46" s="20">
        <v>3011007912.8600001</v>
      </c>
      <c r="L46" s="19">
        <f>1838.453*1000000</f>
        <v>1838453000</v>
      </c>
      <c r="M46" s="21">
        <v>1942901000</v>
      </c>
      <c r="N46" s="21">
        <v>2148781000</v>
      </c>
      <c r="O46" s="22" t="s">
        <v>156</v>
      </c>
      <c r="P46" s="23"/>
      <c r="Q46" s="24" t="s">
        <v>234</v>
      </c>
      <c r="R46" s="39"/>
      <c r="S46" s="39"/>
      <c r="T46" s="23">
        <v>62</v>
      </c>
    </row>
    <row r="47" spans="1:20" ht="18.75" customHeight="1" thickBot="1">
      <c r="A47" s="16">
        <v>46</v>
      </c>
      <c r="B47" s="3" t="s">
        <v>117</v>
      </c>
      <c r="C47" s="3" t="s">
        <v>48</v>
      </c>
      <c r="D47" s="25"/>
      <c r="E47" s="3" t="s">
        <v>48</v>
      </c>
      <c r="F47" s="18" t="s">
        <v>136</v>
      </c>
      <c r="G47" s="19">
        <v>6398140</v>
      </c>
      <c r="H47" s="19">
        <v>3460858</v>
      </c>
      <c r="I47" s="19">
        <v>7139157</v>
      </c>
      <c r="J47" s="19">
        <v>2788796496</v>
      </c>
      <c r="K47" s="20">
        <v>2655450040</v>
      </c>
      <c r="L47" s="19" t="s">
        <v>231</v>
      </c>
      <c r="M47" s="21">
        <v>3591963358.48</v>
      </c>
      <c r="N47" s="21">
        <v>3124422308.2600002</v>
      </c>
      <c r="O47" s="22" t="s">
        <v>157</v>
      </c>
      <c r="P47" s="23"/>
      <c r="Q47" s="24" t="s">
        <v>234</v>
      </c>
      <c r="R47" s="39"/>
      <c r="S47" s="39"/>
      <c r="T47" s="23">
        <v>62</v>
      </c>
    </row>
    <row r="48" spans="1:20" ht="18.75" customHeight="1" thickBot="1">
      <c r="A48" s="16">
        <v>47</v>
      </c>
      <c r="B48" s="3" t="s">
        <v>117</v>
      </c>
      <c r="C48" s="3" t="s">
        <v>49</v>
      </c>
      <c r="D48" s="25"/>
      <c r="E48" s="3" t="s">
        <v>49</v>
      </c>
      <c r="F48" s="18" t="s">
        <v>141</v>
      </c>
      <c r="G48" s="19">
        <v>436</v>
      </c>
      <c r="H48" s="19">
        <v>428</v>
      </c>
      <c r="I48" s="19">
        <v>502</v>
      </c>
      <c r="J48" s="19">
        <v>685</v>
      </c>
      <c r="K48" s="20">
        <v>4555</v>
      </c>
      <c r="L48" s="19" t="s">
        <v>125</v>
      </c>
      <c r="M48" s="21" t="s">
        <v>124</v>
      </c>
      <c r="N48" s="21" t="s">
        <v>124</v>
      </c>
      <c r="O48" s="22" t="s">
        <v>158</v>
      </c>
      <c r="P48" s="23"/>
      <c r="Q48" s="24"/>
      <c r="R48" s="24" t="s">
        <v>234</v>
      </c>
      <c r="S48" s="24"/>
      <c r="T48" s="23">
        <v>61</v>
      </c>
    </row>
    <row r="49" spans="1:20" ht="18.75" customHeight="1" thickBot="1">
      <c r="A49" s="16">
        <v>48</v>
      </c>
      <c r="B49" s="3" t="s">
        <v>117</v>
      </c>
      <c r="C49" s="3" t="s">
        <v>50</v>
      </c>
      <c r="D49" s="25"/>
      <c r="E49" s="3" t="s">
        <v>50</v>
      </c>
      <c r="F49" s="18" t="s">
        <v>136</v>
      </c>
      <c r="G49" s="19">
        <v>2972</v>
      </c>
      <c r="H49" s="19">
        <v>869</v>
      </c>
      <c r="I49" s="19">
        <v>978</v>
      </c>
      <c r="J49" s="19">
        <v>3257</v>
      </c>
      <c r="K49" s="20">
        <v>44.454999999999998</v>
      </c>
      <c r="L49" s="19" t="s">
        <v>125</v>
      </c>
      <c r="M49" s="21" t="s">
        <v>124</v>
      </c>
      <c r="N49" s="21" t="s">
        <v>124</v>
      </c>
      <c r="O49" s="22" t="s">
        <v>158</v>
      </c>
      <c r="P49" s="23"/>
      <c r="Q49" s="24"/>
      <c r="R49" s="24" t="s">
        <v>234</v>
      </c>
      <c r="S49" s="24"/>
      <c r="T49" s="23">
        <v>61</v>
      </c>
    </row>
    <row r="50" spans="1:20" ht="18.75" customHeight="1" thickBot="1">
      <c r="A50" s="16">
        <v>49</v>
      </c>
      <c r="B50" s="3" t="s">
        <v>119</v>
      </c>
      <c r="C50" s="3" t="s">
        <v>51</v>
      </c>
      <c r="D50" s="25"/>
      <c r="E50" s="3" t="s">
        <v>51</v>
      </c>
      <c r="F50" s="18" t="s">
        <v>140</v>
      </c>
      <c r="G50" s="19">
        <v>1844669</v>
      </c>
      <c r="H50" s="19">
        <v>1857429</v>
      </c>
      <c r="I50" s="19">
        <v>1862965</v>
      </c>
      <c r="J50" s="19">
        <v>1869633</v>
      </c>
      <c r="K50" s="20">
        <v>1874548</v>
      </c>
      <c r="L50" s="19">
        <f>SUM(L51:L53)</f>
        <v>1850058</v>
      </c>
      <c r="M50" s="21" t="s">
        <v>124</v>
      </c>
      <c r="N50" s="21" t="s">
        <v>124</v>
      </c>
      <c r="O50" s="22" t="s">
        <v>159</v>
      </c>
      <c r="P50" s="23"/>
      <c r="Q50" s="24" t="s">
        <v>234</v>
      </c>
      <c r="R50" s="24"/>
      <c r="S50" s="24"/>
      <c r="T50" s="23">
        <v>62</v>
      </c>
    </row>
    <row r="51" spans="1:20" ht="18.75" customHeight="1" thickBot="1">
      <c r="A51" s="16">
        <v>50</v>
      </c>
      <c r="B51" s="3" t="s">
        <v>119</v>
      </c>
      <c r="C51" s="3" t="s">
        <v>52</v>
      </c>
      <c r="D51" s="25"/>
      <c r="E51" s="3" t="s">
        <v>52</v>
      </c>
      <c r="F51" s="18" t="s">
        <v>140</v>
      </c>
      <c r="G51" s="19">
        <v>358120</v>
      </c>
      <c r="H51" s="19">
        <v>352333</v>
      </c>
      <c r="I51" s="19">
        <v>346892</v>
      </c>
      <c r="J51" s="19">
        <v>341311</v>
      </c>
      <c r="K51" s="20">
        <v>355848</v>
      </c>
      <c r="L51" s="19">
        <v>328979</v>
      </c>
      <c r="M51" s="21" t="s">
        <v>124</v>
      </c>
      <c r="N51" s="21" t="s">
        <v>124</v>
      </c>
      <c r="O51" s="22" t="s">
        <v>159</v>
      </c>
      <c r="P51" s="23"/>
      <c r="Q51" s="24" t="s">
        <v>234</v>
      </c>
      <c r="R51" s="24"/>
      <c r="S51" s="24"/>
      <c r="T51" s="23">
        <v>62</v>
      </c>
    </row>
    <row r="52" spans="1:20" ht="18.75" customHeight="1" thickBot="1">
      <c r="A52" s="16">
        <v>51</v>
      </c>
      <c r="B52" s="3" t="s">
        <v>119</v>
      </c>
      <c r="C52" s="3" t="s">
        <v>53</v>
      </c>
      <c r="D52" s="25"/>
      <c r="E52" s="3" t="s">
        <v>53</v>
      </c>
      <c r="F52" s="18" t="s">
        <v>140</v>
      </c>
      <c r="G52" s="19">
        <v>1236702</v>
      </c>
      <c r="H52" s="19">
        <v>1241339</v>
      </c>
      <c r="I52" s="19">
        <v>1243685</v>
      </c>
      <c r="J52" s="19">
        <v>1245815</v>
      </c>
      <c r="K52" s="20">
        <v>1245741</v>
      </c>
      <c r="L52" s="19">
        <v>1244451</v>
      </c>
      <c r="M52" s="21" t="s">
        <v>124</v>
      </c>
      <c r="N52" s="21" t="s">
        <v>124</v>
      </c>
      <c r="O52" s="22" t="s">
        <v>159</v>
      </c>
      <c r="P52" s="23"/>
      <c r="Q52" s="24" t="s">
        <v>234</v>
      </c>
      <c r="R52" s="24"/>
      <c r="S52" s="24"/>
      <c r="T52" s="23">
        <v>62</v>
      </c>
    </row>
    <row r="53" spans="1:20" ht="18.75" customHeight="1" thickBot="1">
      <c r="A53" s="16">
        <v>52</v>
      </c>
      <c r="B53" s="3" t="s">
        <v>119</v>
      </c>
      <c r="C53" s="3" t="s">
        <v>54</v>
      </c>
      <c r="D53" s="25"/>
      <c r="E53" s="3" t="s">
        <v>54</v>
      </c>
      <c r="F53" s="18" t="s">
        <v>140</v>
      </c>
      <c r="G53" s="19">
        <v>226848</v>
      </c>
      <c r="H53" s="19">
        <v>235150</v>
      </c>
      <c r="I53" s="19">
        <v>244132</v>
      </c>
      <c r="J53" s="19">
        <v>254377</v>
      </c>
      <c r="K53" s="20">
        <v>264957</v>
      </c>
      <c r="L53" s="19">
        <v>276628</v>
      </c>
      <c r="M53" s="21" t="s">
        <v>124</v>
      </c>
      <c r="N53" s="21" t="s">
        <v>124</v>
      </c>
      <c r="O53" s="22" t="s">
        <v>159</v>
      </c>
      <c r="P53" s="23"/>
      <c r="Q53" s="24" t="s">
        <v>234</v>
      </c>
      <c r="R53" s="24"/>
      <c r="S53" s="24"/>
      <c r="T53" s="23">
        <v>62</v>
      </c>
    </row>
    <row r="54" spans="1:20" ht="18.75" customHeight="1" thickBot="1">
      <c r="A54" s="16">
        <v>53</v>
      </c>
      <c r="B54" s="3" t="s">
        <v>119</v>
      </c>
      <c r="C54" s="3" t="s">
        <v>55</v>
      </c>
      <c r="D54" s="25"/>
      <c r="E54" s="3" t="s">
        <v>55</v>
      </c>
      <c r="F54" s="18" t="s">
        <v>160</v>
      </c>
      <c r="G54" s="28">
        <v>0.4</v>
      </c>
      <c r="H54" s="28">
        <v>0.7</v>
      </c>
      <c r="I54" s="28">
        <v>0.3</v>
      </c>
      <c r="J54" s="28">
        <v>0.4</v>
      </c>
      <c r="K54" s="29">
        <v>0.26</v>
      </c>
      <c r="L54" s="28">
        <v>0.19</v>
      </c>
      <c r="M54" s="21" t="s">
        <v>124</v>
      </c>
      <c r="N54" s="21" t="s">
        <v>124</v>
      </c>
      <c r="O54" s="22" t="s">
        <v>159</v>
      </c>
      <c r="P54" s="23"/>
      <c r="Q54" s="24" t="s">
        <v>234</v>
      </c>
      <c r="R54" s="24"/>
      <c r="S54" s="24"/>
      <c r="T54" s="23">
        <v>62</v>
      </c>
    </row>
    <row r="55" spans="1:20" ht="18.75" customHeight="1" thickBot="1">
      <c r="A55" s="16">
        <v>54</v>
      </c>
      <c r="B55" s="3" t="s">
        <v>119</v>
      </c>
      <c r="C55" s="3" t="s">
        <v>56</v>
      </c>
      <c r="D55" s="25"/>
      <c r="E55" s="3" t="s">
        <v>56</v>
      </c>
      <c r="F55" s="18" t="s">
        <v>161</v>
      </c>
      <c r="G55" s="19">
        <v>114.5</v>
      </c>
      <c r="H55" s="19">
        <v>115.3</v>
      </c>
      <c r="I55" s="19">
        <v>115.6</v>
      </c>
      <c r="J55" s="19">
        <v>116</v>
      </c>
      <c r="K55" s="20">
        <v>116.34</v>
      </c>
      <c r="L55" s="19">
        <v>116.56</v>
      </c>
      <c r="M55" s="21" t="s">
        <v>124</v>
      </c>
      <c r="N55" s="21" t="s">
        <v>124</v>
      </c>
      <c r="O55" s="22" t="s">
        <v>159</v>
      </c>
      <c r="P55" s="23"/>
      <c r="Q55" s="24" t="s">
        <v>234</v>
      </c>
      <c r="R55" s="24"/>
      <c r="S55" s="24"/>
      <c r="T55" s="23">
        <v>62</v>
      </c>
    </row>
    <row r="56" spans="1:20" ht="18.75" customHeight="1" thickBot="1">
      <c r="A56" s="16">
        <v>55</v>
      </c>
      <c r="B56" s="3" t="s">
        <v>119</v>
      </c>
      <c r="C56" s="3" t="s">
        <v>57</v>
      </c>
      <c r="D56" s="25"/>
      <c r="E56" s="3" t="s">
        <v>57</v>
      </c>
      <c r="F56" s="18" t="s">
        <v>162</v>
      </c>
      <c r="G56" s="19">
        <v>549758</v>
      </c>
      <c r="H56" s="19">
        <v>564358</v>
      </c>
      <c r="I56" s="19">
        <v>575328</v>
      </c>
      <c r="J56" s="19">
        <v>584612</v>
      </c>
      <c r="K56" s="20">
        <v>594524</v>
      </c>
      <c r="L56" s="19">
        <v>564358</v>
      </c>
      <c r="M56" s="21" t="s">
        <v>124</v>
      </c>
      <c r="N56" s="21" t="s">
        <v>124</v>
      </c>
      <c r="O56" s="22" t="s">
        <v>159</v>
      </c>
      <c r="P56" s="23"/>
      <c r="Q56" s="24" t="s">
        <v>234</v>
      </c>
      <c r="R56" s="24"/>
      <c r="S56" s="24"/>
      <c r="T56" s="23">
        <v>62</v>
      </c>
    </row>
    <row r="57" spans="1:20" ht="18.75" customHeight="1" thickBot="1">
      <c r="A57" s="16">
        <v>56</v>
      </c>
      <c r="B57" s="3" t="s">
        <v>119</v>
      </c>
      <c r="C57" s="3" t="s">
        <v>58</v>
      </c>
      <c r="D57" s="25"/>
      <c r="E57" s="3" t="s">
        <v>58</v>
      </c>
      <c r="F57" s="18" t="s">
        <v>160</v>
      </c>
      <c r="G57" s="28">
        <v>10.81</v>
      </c>
      <c r="H57" s="28">
        <v>9.65</v>
      </c>
      <c r="I57" s="28">
        <v>9.73</v>
      </c>
      <c r="J57" s="28">
        <v>10.08</v>
      </c>
      <c r="K57" s="29">
        <v>8.91</v>
      </c>
      <c r="L57" s="28">
        <v>8.5500000000000007</v>
      </c>
      <c r="M57" s="30">
        <v>8.19</v>
      </c>
      <c r="N57" s="30">
        <v>7.98</v>
      </c>
      <c r="O57" s="22" t="s">
        <v>163</v>
      </c>
      <c r="P57" s="23"/>
      <c r="Q57" s="24" t="s">
        <v>234</v>
      </c>
      <c r="R57" s="39"/>
      <c r="S57" s="39"/>
      <c r="T57" s="23">
        <v>62</v>
      </c>
    </row>
    <row r="58" spans="1:20" ht="18.75" customHeight="1" thickBot="1">
      <c r="A58" s="16">
        <v>57</v>
      </c>
      <c r="B58" s="3" t="s">
        <v>119</v>
      </c>
      <c r="C58" s="3" t="s">
        <v>59</v>
      </c>
      <c r="D58" s="25"/>
      <c r="E58" s="3" t="s">
        <v>59</v>
      </c>
      <c r="F58" s="18" t="s">
        <v>164</v>
      </c>
      <c r="G58" s="19">
        <v>7073</v>
      </c>
      <c r="H58" s="19">
        <v>7791</v>
      </c>
      <c r="I58" s="19">
        <v>6830</v>
      </c>
      <c r="J58" s="19">
        <v>2441</v>
      </c>
      <c r="K58" s="20">
        <v>6974</v>
      </c>
      <c r="L58" s="19">
        <v>7534</v>
      </c>
      <c r="M58" s="21">
        <v>6381</v>
      </c>
      <c r="N58" s="21">
        <v>5990</v>
      </c>
      <c r="O58" s="22" t="s">
        <v>165</v>
      </c>
      <c r="P58" s="23"/>
      <c r="Q58" s="24" t="s">
        <v>234</v>
      </c>
      <c r="R58" s="39"/>
      <c r="S58" s="39"/>
      <c r="T58" s="23">
        <v>62</v>
      </c>
    </row>
    <row r="59" spans="1:20" ht="18.75" customHeight="1" thickBot="1">
      <c r="A59" s="16">
        <v>58</v>
      </c>
      <c r="B59" s="3" t="s">
        <v>119</v>
      </c>
      <c r="C59" s="3" t="s">
        <v>60</v>
      </c>
      <c r="D59" s="25"/>
      <c r="E59" s="3" t="s">
        <v>60</v>
      </c>
      <c r="F59" s="18" t="s">
        <v>164</v>
      </c>
      <c r="G59" s="19">
        <v>2309</v>
      </c>
      <c r="H59" s="19">
        <v>2490</v>
      </c>
      <c r="I59" s="19">
        <v>2583</v>
      </c>
      <c r="J59" s="19">
        <v>98.2</v>
      </c>
      <c r="K59" s="20">
        <v>2723</v>
      </c>
      <c r="L59" s="19">
        <v>2738</v>
      </c>
      <c r="M59" s="21">
        <v>2607</v>
      </c>
      <c r="N59" s="21">
        <v>2677</v>
      </c>
      <c r="O59" s="22" t="s">
        <v>165</v>
      </c>
      <c r="P59" s="23"/>
      <c r="Q59" s="24" t="s">
        <v>234</v>
      </c>
      <c r="R59" s="39"/>
      <c r="S59" s="39"/>
      <c r="T59" s="23">
        <v>62</v>
      </c>
    </row>
    <row r="60" spans="1:20" ht="42" customHeight="1" thickBot="1">
      <c r="A60" s="16">
        <v>59</v>
      </c>
      <c r="B60" s="3" t="s">
        <v>119</v>
      </c>
      <c r="C60" s="3" t="s">
        <v>61</v>
      </c>
      <c r="D60" s="25"/>
      <c r="E60" s="3" t="s">
        <v>61</v>
      </c>
      <c r="F60" s="18" t="s">
        <v>160</v>
      </c>
      <c r="G60" s="19">
        <v>100</v>
      </c>
      <c r="H60" s="19">
        <v>100</v>
      </c>
      <c r="I60" s="19">
        <v>100</v>
      </c>
      <c r="J60" s="19">
        <v>100</v>
      </c>
      <c r="K60" s="20">
        <v>100</v>
      </c>
      <c r="L60" s="19">
        <v>100</v>
      </c>
      <c r="M60" s="21" t="s">
        <v>124</v>
      </c>
      <c r="N60" s="21" t="s">
        <v>124</v>
      </c>
      <c r="O60" s="22" t="s">
        <v>149</v>
      </c>
      <c r="P60" s="23"/>
      <c r="Q60" s="24" t="s">
        <v>234</v>
      </c>
      <c r="R60" s="39"/>
      <c r="S60" s="39"/>
      <c r="T60" s="23">
        <v>62</v>
      </c>
    </row>
    <row r="61" spans="1:20" ht="18.75" customHeight="1" thickBot="1">
      <c r="A61" s="16">
        <v>60</v>
      </c>
      <c r="B61" s="3" t="s">
        <v>119</v>
      </c>
      <c r="C61" s="3" t="s">
        <v>62</v>
      </c>
      <c r="D61" s="25"/>
      <c r="E61" s="3" t="s">
        <v>62</v>
      </c>
      <c r="F61" s="18" t="s">
        <v>160</v>
      </c>
      <c r="G61" s="19">
        <v>98</v>
      </c>
      <c r="H61" s="19">
        <v>99</v>
      </c>
      <c r="I61" s="19">
        <v>99</v>
      </c>
      <c r="J61" s="19">
        <v>104</v>
      </c>
      <c r="K61" s="29">
        <v>99.33</v>
      </c>
      <c r="L61" s="28">
        <v>99.64</v>
      </c>
      <c r="M61" s="21" t="s">
        <v>124</v>
      </c>
      <c r="N61" s="21" t="s">
        <v>124</v>
      </c>
      <c r="O61" s="22" t="s">
        <v>149</v>
      </c>
      <c r="P61" s="23"/>
      <c r="Q61" s="24" t="s">
        <v>234</v>
      </c>
      <c r="R61" s="39"/>
      <c r="S61" s="39"/>
      <c r="T61" s="23">
        <v>62</v>
      </c>
    </row>
    <row r="62" spans="1:20" ht="18.75" customHeight="1" thickBot="1">
      <c r="A62" s="16">
        <v>61</v>
      </c>
      <c r="B62" s="3" t="s">
        <v>119</v>
      </c>
      <c r="C62" s="3" t="s">
        <v>63</v>
      </c>
      <c r="D62" s="25"/>
      <c r="E62" s="3" t="s">
        <v>63</v>
      </c>
      <c r="F62" s="18" t="s">
        <v>160</v>
      </c>
      <c r="G62" s="19">
        <v>1.2</v>
      </c>
      <c r="H62" s="46">
        <v>1</v>
      </c>
      <c r="I62" s="2">
        <v>1.1000000000000001</v>
      </c>
      <c r="J62" s="2">
        <v>1.3</v>
      </c>
      <c r="K62" s="4">
        <v>0.7</v>
      </c>
      <c r="L62" s="5">
        <v>0.3</v>
      </c>
      <c r="M62" s="21" t="s">
        <v>124</v>
      </c>
      <c r="N62" s="21" t="s">
        <v>124</v>
      </c>
      <c r="O62" s="22" t="s">
        <v>149</v>
      </c>
      <c r="P62" s="23"/>
      <c r="Q62" s="24" t="s">
        <v>234</v>
      </c>
      <c r="R62" s="39"/>
      <c r="S62" s="39"/>
      <c r="T62" s="23">
        <v>62</v>
      </c>
    </row>
    <row r="63" spans="1:20" ht="18.75" customHeight="1" thickBot="1">
      <c r="A63" s="16">
        <v>62</v>
      </c>
      <c r="B63" s="3" t="s">
        <v>119</v>
      </c>
      <c r="C63" s="3" t="s">
        <v>64</v>
      </c>
      <c r="D63" s="25"/>
      <c r="E63" s="3" t="s">
        <v>64</v>
      </c>
      <c r="F63" s="18" t="s">
        <v>166</v>
      </c>
      <c r="G63" s="19">
        <v>300</v>
      </c>
      <c r="H63" s="19">
        <v>300</v>
      </c>
      <c r="I63" s="19">
        <v>300</v>
      </c>
      <c r="J63" s="19">
        <v>305</v>
      </c>
      <c r="K63" s="20">
        <v>320</v>
      </c>
      <c r="L63" s="19">
        <v>320</v>
      </c>
      <c r="M63" s="21">
        <v>325</v>
      </c>
      <c r="N63" s="21">
        <v>325</v>
      </c>
      <c r="O63" s="22" t="s">
        <v>167</v>
      </c>
      <c r="P63" s="23"/>
      <c r="Q63" s="24" t="s">
        <v>234</v>
      </c>
      <c r="R63" s="39"/>
      <c r="S63" s="39"/>
      <c r="T63" s="23">
        <v>62</v>
      </c>
    </row>
    <row r="64" spans="1:20" ht="42" customHeight="1" thickBot="1">
      <c r="A64" s="16">
        <v>63</v>
      </c>
      <c r="B64" s="3" t="s">
        <v>119</v>
      </c>
      <c r="C64" s="3" t="s">
        <v>65</v>
      </c>
      <c r="D64" s="25"/>
      <c r="E64" s="3" t="s">
        <v>65</v>
      </c>
      <c r="F64" s="18" t="s">
        <v>140</v>
      </c>
      <c r="G64" s="19" t="s">
        <v>125</v>
      </c>
      <c r="H64" s="19" t="s">
        <v>125</v>
      </c>
      <c r="I64" s="19" t="s">
        <v>125</v>
      </c>
      <c r="J64" s="19" t="s">
        <v>125</v>
      </c>
      <c r="K64" s="20" t="s">
        <v>125</v>
      </c>
      <c r="L64" s="19" t="s">
        <v>125</v>
      </c>
      <c r="M64" s="21" t="s">
        <v>124</v>
      </c>
      <c r="N64" s="21" t="s">
        <v>124</v>
      </c>
      <c r="O64" s="22" t="s">
        <v>149</v>
      </c>
      <c r="P64" s="24" t="s">
        <v>234</v>
      </c>
      <c r="Q64" s="23"/>
      <c r="R64" s="24"/>
      <c r="S64" s="24"/>
      <c r="T64" s="23"/>
    </row>
    <row r="65" spans="1:26" ht="38.25" thickBot="1">
      <c r="A65" s="16">
        <v>64</v>
      </c>
      <c r="B65" s="3" t="s">
        <v>119</v>
      </c>
      <c r="C65" s="3" t="s">
        <v>66</v>
      </c>
      <c r="D65" s="25"/>
      <c r="E65" s="3" t="s">
        <v>66</v>
      </c>
      <c r="F65" s="18"/>
      <c r="G65" s="19" t="s">
        <v>125</v>
      </c>
      <c r="H65" s="19" t="s">
        <v>125</v>
      </c>
      <c r="I65" s="28">
        <v>89.67</v>
      </c>
      <c r="J65" s="19" t="s">
        <v>125</v>
      </c>
      <c r="K65" s="20" t="s">
        <v>125</v>
      </c>
      <c r="L65" s="20" t="s">
        <v>125</v>
      </c>
      <c r="M65" s="19" t="s">
        <v>125</v>
      </c>
      <c r="N65" s="21" t="s">
        <v>124</v>
      </c>
      <c r="O65" s="22" t="s">
        <v>168</v>
      </c>
      <c r="P65" s="24" t="s">
        <v>234</v>
      </c>
      <c r="Q65" s="23"/>
      <c r="R65" s="24"/>
      <c r="S65" s="24"/>
      <c r="T65" s="23"/>
      <c r="Z65" s="1" t="s">
        <v>235</v>
      </c>
    </row>
    <row r="66" spans="1:26" ht="57" thickBot="1">
      <c r="A66" s="16">
        <v>65</v>
      </c>
      <c r="B66" s="3" t="s">
        <v>119</v>
      </c>
      <c r="C66" s="3" t="s">
        <v>67</v>
      </c>
      <c r="D66" s="25"/>
      <c r="E66" s="3" t="s">
        <v>67</v>
      </c>
      <c r="F66" s="18" t="s">
        <v>160</v>
      </c>
      <c r="G66" s="43">
        <v>27.3</v>
      </c>
      <c r="H66" s="43">
        <v>25.4</v>
      </c>
      <c r="I66" s="43">
        <v>25.4</v>
      </c>
      <c r="J66" s="43" t="s">
        <v>125</v>
      </c>
      <c r="K66" s="44">
        <v>17.100000000000001</v>
      </c>
      <c r="L66" s="43" t="s">
        <v>125</v>
      </c>
      <c r="M66" s="56" t="s">
        <v>124</v>
      </c>
      <c r="N66" s="21" t="s">
        <v>124</v>
      </c>
      <c r="O66" s="47" t="s">
        <v>169</v>
      </c>
      <c r="P66" s="23"/>
      <c r="Q66" s="39"/>
      <c r="R66" s="24" t="s">
        <v>234</v>
      </c>
      <c r="S66" s="24"/>
      <c r="T66" s="23">
        <v>61</v>
      </c>
    </row>
    <row r="67" spans="1:26" ht="57" thickBot="1">
      <c r="A67" s="16">
        <v>66</v>
      </c>
      <c r="B67" s="3" t="s">
        <v>119</v>
      </c>
      <c r="C67" s="3" t="s">
        <v>68</v>
      </c>
      <c r="D67" s="25"/>
      <c r="E67" s="3" t="s">
        <v>68</v>
      </c>
      <c r="F67" s="18" t="s">
        <v>160</v>
      </c>
      <c r="G67" s="43">
        <v>23.9</v>
      </c>
      <c r="H67" s="43">
        <v>22.7</v>
      </c>
      <c r="I67" s="43">
        <v>22.7</v>
      </c>
      <c r="J67" s="43" t="s">
        <v>125</v>
      </c>
      <c r="K67" s="44">
        <v>15.5</v>
      </c>
      <c r="L67" s="43" t="s">
        <v>125</v>
      </c>
      <c r="M67" s="56" t="s">
        <v>124</v>
      </c>
      <c r="N67" s="21" t="s">
        <v>124</v>
      </c>
      <c r="O67" s="47" t="s">
        <v>169</v>
      </c>
      <c r="P67" s="23"/>
      <c r="Q67" s="39"/>
      <c r="R67" s="24" t="s">
        <v>234</v>
      </c>
      <c r="S67" s="24"/>
      <c r="T67" s="23">
        <v>61</v>
      </c>
    </row>
    <row r="68" spans="1:26" ht="57" thickBot="1">
      <c r="A68" s="16">
        <v>67</v>
      </c>
      <c r="B68" s="3" t="s">
        <v>119</v>
      </c>
      <c r="C68" s="3" t="s">
        <v>69</v>
      </c>
      <c r="D68" s="25"/>
      <c r="E68" s="3" t="s">
        <v>69</v>
      </c>
      <c r="F68" s="18" t="s">
        <v>160</v>
      </c>
      <c r="G68" s="43">
        <v>12.5</v>
      </c>
      <c r="H68" s="43">
        <v>13.6</v>
      </c>
      <c r="I68" s="43">
        <v>13.6</v>
      </c>
      <c r="J68" s="43" t="s">
        <v>125</v>
      </c>
      <c r="K68" s="44">
        <v>16.600000000000001</v>
      </c>
      <c r="L68" s="43" t="s">
        <v>125</v>
      </c>
      <c r="M68" s="56" t="s">
        <v>124</v>
      </c>
      <c r="N68" s="21" t="s">
        <v>124</v>
      </c>
      <c r="O68" s="47" t="s">
        <v>169</v>
      </c>
      <c r="P68" s="23"/>
      <c r="Q68" s="39"/>
      <c r="R68" s="24" t="s">
        <v>234</v>
      </c>
      <c r="S68" s="24"/>
      <c r="T68" s="23">
        <v>61</v>
      </c>
    </row>
    <row r="69" spans="1:26" ht="18.75" customHeight="1" thickBot="1">
      <c r="A69" s="16">
        <v>68</v>
      </c>
      <c r="B69" s="3" t="s">
        <v>119</v>
      </c>
      <c r="C69" s="3" t="s">
        <v>70</v>
      </c>
      <c r="D69" s="25"/>
      <c r="E69" s="3" t="s">
        <v>70</v>
      </c>
      <c r="F69" s="18" t="s">
        <v>140</v>
      </c>
      <c r="G69" s="19">
        <v>344</v>
      </c>
      <c r="H69" s="19">
        <v>141</v>
      </c>
      <c r="I69" s="19">
        <v>236</v>
      </c>
      <c r="J69" s="19" t="s">
        <v>125</v>
      </c>
      <c r="K69" s="20">
        <v>184</v>
      </c>
      <c r="L69" s="19" t="s">
        <v>125</v>
      </c>
      <c r="M69" s="56" t="s">
        <v>124</v>
      </c>
      <c r="N69" s="21" t="s">
        <v>124</v>
      </c>
      <c r="O69" s="22" t="s">
        <v>170</v>
      </c>
      <c r="P69" s="23"/>
      <c r="Q69" s="39"/>
      <c r="R69" s="24" t="s">
        <v>234</v>
      </c>
      <c r="S69" s="24"/>
      <c r="T69" s="23">
        <v>61</v>
      </c>
    </row>
    <row r="70" spans="1:26" ht="38.25" thickBot="1">
      <c r="A70" s="16">
        <v>69</v>
      </c>
      <c r="B70" s="3" t="s">
        <v>119</v>
      </c>
      <c r="C70" s="3" t="s">
        <v>71</v>
      </c>
      <c r="D70" s="25"/>
      <c r="E70" s="3" t="s">
        <v>71</v>
      </c>
      <c r="F70" s="18" t="s">
        <v>140</v>
      </c>
      <c r="G70" s="19">
        <v>55841</v>
      </c>
      <c r="H70" s="19">
        <v>71365</v>
      </c>
      <c r="I70" s="19">
        <v>47545</v>
      </c>
      <c r="J70" s="19" t="s">
        <v>125</v>
      </c>
      <c r="K70" s="20">
        <v>59789</v>
      </c>
      <c r="L70" s="19" t="s">
        <v>125</v>
      </c>
      <c r="M70" s="56" t="s">
        <v>124</v>
      </c>
      <c r="N70" s="21" t="s">
        <v>124</v>
      </c>
      <c r="O70" s="22" t="s">
        <v>171</v>
      </c>
      <c r="P70" s="23"/>
      <c r="Q70" s="39"/>
      <c r="R70" s="24" t="s">
        <v>234</v>
      </c>
      <c r="S70" s="24"/>
      <c r="T70" s="23">
        <v>61</v>
      </c>
    </row>
    <row r="71" spans="1:26" ht="38.25" thickBot="1">
      <c r="A71" s="16">
        <v>70</v>
      </c>
      <c r="B71" s="3" t="s">
        <v>119</v>
      </c>
      <c r="C71" s="3" t="s">
        <v>72</v>
      </c>
      <c r="D71" s="25"/>
      <c r="E71" s="3" t="s">
        <v>72</v>
      </c>
      <c r="F71" s="18" t="s">
        <v>140</v>
      </c>
      <c r="G71" s="19">
        <v>2208</v>
      </c>
      <c r="H71" s="19">
        <v>2335</v>
      </c>
      <c r="I71" s="19">
        <v>2059</v>
      </c>
      <c r="J71" s="19" t="s">
        <v>125</v>
      </c>
      <c r="K71" s="20">
        <v>2030</v>
      </c>
      <c r="L71" s="19" t="s">
        <v>125</v>
      </c>
      <c r="M71" s="56" t="s">
        <v>124</v>
      </c>
      <c r="N71" s="21" t="s">
        <v>124</v>
      </c>
      <c r="O71" s="22" t="s">
        <v>171</v>
      </c>
      <c r="P71" s="23"/>
      <c r="Q71" s="39"/>
      <c r="R71" s="24" t="s">
        <v>234</v>
      </c>
      <c r="S71" s="24"/>
      <c r="T71" s="23">
        <v>61</v>
      </c>
    </row>
    <row r="72" spans="1:26" ht="75.75" thickBot="1">
      <c r="A72" s="16">
        <v>71</v>
      </c>
      <c r="B72" s="3" t="s">
        <v>119</v>
      </c>
      <c r="C72" s="3" t="s">
        <v>73</v>
      </c>
      <c r="D72" s="25"/>
      <c r="E72" s="3" t="s">
        <v>73</v>
      </c>
      <c r="F72" s="18" t="s">
        <v>140</v>
      </c>
      <c r="G72" s="19">
        <v>147021</v>
      </c>
      <c r="H72" s="19">
        <v>351382</v>
      </c>
      <c r="I72" s="19">
        <v>77358</v>
      </c>
      <c r="J72" s="19">
        <v>36225</v>
      </c>
      <c r="K72" s="20">
        <v>102499</v>
      </c>
      <c r="L72" s="19">
        <v>97249</v>
      </c>
      <c r="M72" s="21">
        <v>84118</v>
      </c>
      <c r="N72" s="21">
        <v>60177</v>
      </c>
      <c r="O72" s="47" t="s">
        <v>172</v>
      </c>
      <c r="P72" s="23"/>
      <c r="Q72" s="24" t="s">
        <v>234</v>
      </c>
      <c r="R72" s="24"/>
      <c r="S72" s="24"/>
      <c r="T72" s="23">
        <v>62</v>
      </c>
    </row>
    <row r="73" spans="1:26" ht="75.75" thickBot="1">
      <c r="A73" s="16">
        <v>72</v>
      </c>
      <c r="B73" s="3" t="s">
        <v>119</v>
      </c>
      <c r="C73" s="3" t="s">
        <v>74</v>
      </c>
      <c r="D73" s="25"/>
      <c r="E73" s="3" t="s">
        <v>74</v>
      </c>
      <c r="F73" s="18" t="s">
        <v>140</v>
      </c>
      <c r="G73" s="19">
        <v>129146</v>
      </c>
      <c r="H73" s="19">
        <v>205802</v>
      </c>
      <c r="I73" s="19">
        <v>45977</v>
      </c>
      <c r="J73" s="19">
        <v>6672</v>
      </c>
      <c r="K73" s="20">
        <v>9990</v>
      </c>
      <c r="L73" s="19">
        <v>42720</v>
      </c>
      <c r="M73" s="21">
        <v>52631</v>
      </c>
      <c r="N73" s="21">
        <v>9570</v>
      </c>
      <c r="O73" s="47" t="s">
        <v>172</v>
      </c>
      <c r="P73" s="23"/>
      <c r="Q73" s="24" t="s">
        <v>234</v>
      </c>
      <c r="R73" s="39"/>
      <c r="S73" s="39"/>
      <c r="T73" s="23">
        <v>62</v>
      </c>
    </row>
    <row r="74" spans="1:26" ht="18.75" customHeight="1" thickBot="1">
      <c r="A74" s="16">
        <v>73</v>
      </c>
      <c r="B74" s="3" t="s">
        <v>119</v>
      </c>
      <c r="C74" s="3" t="s">
        <v>75</v>
      </c>
      <c r="D74" s="25"/>
      <c r="E74" s="3" t="s">
        <v>75</v>
      </c>
      <c r="F74" s="18" t="s">
        <v>138</v>
      </c>
      <c r="G74" s="19">
        <v>1049</v>
      </c>
      <c r="H74" s="19">
        <v>1088</v>
      </c>
      <c r="I74" s="19">
        <v>1733</v>
      </c>
      <c r="J74" s="19">
        <v>1765</v>
      </c>
      <c r="K74" s="20">
        <v>1852</v>
      </c>
      <c r="L74" s="19">
        <v>492</v>
      </c>
      <c r="M74" s="21">
        <v>2557</v>
      </c>
      <c r="N74" s="21">
        <v>1957</v>
      </c>
      <c r="O74" s="22" t="s">
        <v>173</v>
      </c>
      <c r="P74" s="23"/>
      <c r="Q74" s="24" t="s">
        <v>234</v>
      </c>
      <c r="R74" s="39"/>
      <c r="S74" s="39"/>
      <c r="T74" s="23">
        <v>62</v>
      </c>
    </row>
    <row r="75" spans="1:26" ht="18.75" customHeight="1" thickBot="1">
      <c r="A75" s="16">
        <v>74</v>
      </c>
      <c r="B75" s="3" t="s">
        <v>119</v>
      </c>
      <c r="C75" s="3" t="s">
        <v>76</v>
      </c>
      <c r="D75" s="25"/>
      <c r="E75" s="3" t="s">
        <v>76</v>
      </c>
      <c r="F75" s="18" t="s">
        <v>174</v>
      </c>
      <c r="G75" s="19">
        <v>9775</v>
      </c>
      <c r="H75" s="19">
        <v>9768</v>
      </c>
      <c r="I75" s="19">
        <v>9770</v>
      </c>
      <c r="J75" s="19">
        <v>11902</v>
      </c>
      <c r="K75" s="20">
        <v>12688</v>
      </c>
      <c r="L75" s="19">
        <v>13069</v>
      </c>
      <c r="M75" s="21">
        <v>12688</v>
      </c>
      <c r="N75" s="21">
        <v>11054</v>
      </c>
      <c r="O75" s="22" t="s">
        <v>173</v>
      </c>
      <c r="P75" s="23"/>
      <c r="Q75" s="24" t="s">
        <v>234</v>
      </c>
      <c r="R75" s="39"/>
      <c r="S75" s="39"/>
      <c r="T75" s="23">
        <v>62</v>
      </c>
    </row>
    <row r="76" spans="1:26" ht="18.75" customHeight="1" thickBot="1">
      <c r="A76" s="16">
        <v>75</v>
      </c>
      <c r="B76" s="3" t="s">
        <v>119</v>
      </c>
      <c r="C76" s="3" t="s">
        <v>77</v>
      </c>
      <c r="D76" s="25"/>
      <c r="E76" s="3" t="s">
        <v>77</v>
      </c>
      <c r="F76" s="18" t="s">
        <v>140</v>
      </c>
      <c r="G76" s="19">
        <v>4108148</v>
      </c>
      <c r="H76" s="19">
        <v>4980881</v>
      </c>
      <c r="I76" s="19">
        <v>4410949</v>
      </c>
      <c r="J76" s="19">
        <v>4823193</v>
      </c>
      <c r="K76" s="20">
        <v>5072488</v>
      </c>
      <c r="L76" s="19">
        <v>5127542</v>
      </c>
      <c r="M76" s="21">
        <v>5387765</v>
      </c>
      <c r="N76" s="21">
        <v>1596877</v>
      </c>
      <c r="O76" s="22" t="s">
        <v>175</v>
      </c>
      <c r="P76" s="23"/>
      <c r="Q76" s="24" t="s">
        <v>234</v>
      </c>
      <c r="R76" s="24"/>
      <c r="S76" s="24"/>
      <c r="T76" s="23">
        <v>62</v>
      </c>
    </row>
    <row r="77" spans="1:26" ht="18.75" customHeight="1" thickBot="1">
      <c r="A77" s="16">
        <v>76</v>
      </c>
      <c r="B77" s="3" t="s">
        <v>119</v>
      </c>
      <c r="C77" s="3" t="s">
        <v>78</v>
      </c>
      <c r="D77" s="25"/>
      <c r="E77" s="3" t="s">
        <v>78</v>
      </c>
      <c r="F77" s="18" t="s">
        <v>140</v>
      </c>
      <c r="G77" s="19">
        <v>911442</v>
      </c>
      <c r="H77" s="19">
        <v>246500</v>
      </c>
      <c r="I77" s="19">
        <v>506962</v>
      </c>
      <c r="J77" s="19">
        <v>248430</v>
      </c>
      <c r="K77" s="20">
        <v>255831</v>
      </c>
      <c r="L77" s="19">
        <v>263504</v>
      </c>
      <c r="M77" s="21">
        <v>248927</v>
      </c>
      <c r="N77" s="21">
        <v>165371</v>
      </c>
      <c r="O77" s="22" t="s">
        <v>176</v>
      </c>
      <c r="P77" s="23"/>
      <c r="Q77" s="24" t="s">
        <v>234</v>
      </c>
      <c r="R77" s="24"/>
      <c r="S77" s="24"/>
      <c r="T77" s="23">
        <v>62</v>
      </c>
    </row>
    <row r="78" spans="1:26" ht="38.25" customHeight="1" thickBot="1">
      <c r="A78" s="16">
        <v>77</v>
      </c>
      <c r="B78" s="3" t="s">
        <v>119</v>
      </c>
      <c r="C78" s="3" t="s">
        <v>79</v>
      </c>
      <c r="D78" s="25"/>
      <c r="E78" s="3" t="s">
        <v>79</v>
      </c>
      <c r="F78" s="18" t="s">
        <v>138</v>
      </c>
      <c r="G78" s="19">
        <v>33</v>
      </c>
      <c r="H78" s="19">
        <v>32</v>
      </c>
      <c r="I78" s="19">
        <v>32</v>
      </c>
      <c r="J78" s="19">
        <v>32</v>
      </c>
      <c r="K78" s="20">
        <v>35</v>
      </c>
      <c r="L78" s="19">
        <v>35</v>
      </c>
      <c r="M78" s="21">
        <v>35</v>
      </c>
      <c r="N78" s="21">
        <v>26</v>
      </c>
      <c r="O78" s="22" t="s">
        <v>176</v>
      </c>
      <c r="P78" s="23"/>
      <c r="Q78" s="24" t="s">
        <v>234</v>
      </c>
      <c r="R78" s="24"/>
      <c r="S78" s="24"/>
      <c r="T78" s="23">
        <v>62</v>
      </c>
    </row>
    <row r="79" spans="1:26" ht="18.75" customHeight="1" thickBot="1">
      <c r="A79" s="16">
        <v>78</v>
      </c>
      <c r="B79" s="3" t="s">
        <v>119</v>
      </c>
      <c r="C79" s="3" t="s">
        <v>80</v>
      </c>
      <c r="D79" s="25"/>
      <c r="E79" s="3" t="s">
        <v>80</v>
      </c>
      <c r="F79" s="18" t="s">
        <v>177</v>
      </c>
      <c r="G79" s="19">
        <v>6304</v>
      </c>
      <c r="H79" s="19">
        <v>6320</v>
      </c>
      <c r="I79" s="19">
        <v>6518</v>
      </c>
      <c r="J79" s="19">
        <v>3359</v>
      </c>
      <c r="K79" s="20">
        <v>2911</v>
      </c>
      <c r="L79" s="19">
        <v>2911</v>
      </c>
      <c r="M79" s="21">
        <v>2911</v>
      </c>
      <c r="N79" s="21">
        <v>2911</v>
      </c>
      <c r="O79" s="22" t="s">
        <v>176</v>
      </c>
      <c r="P79" s="23"/>
      <c r="Q79" s="24" t="s">
        <v>234</v>
      </c>
      <c r="R79" s="24"/>
      <c r="S79" s="24"/>
      <c r="T79" s="23">
        <v>62</v>
      </c>
    </row>
    <row r="80" spans="1:26" ht="18.75" customHeight="1" thickBot="1">
      <c r="A80" s="16">
        <v>79</v>
      </c>
      <c r="B80" s="3" t="s">
        <v>119</v>
      </c>
      <c r="C80" s="3" t="s">
        <v>81</v>
      </c>
      <c r="D80" s="25"/>
      <c r="E80" s="3" t="s">
        <v>81</v>
      </c>
      <c r="F80" s="18" t="s">
        <v>178</v>
      </c>
      <c r="G80" s="19">
        <v>4403</v>
      </c>
      <c r="H80" s="19">
        <v>4465</v>
      </c>
      <c r="I80" s="19">
        <v>4437</v>
      </c>
      <c r="J80" s="19">
        <v>2522</v>
      </c>
      <c r="K80" s="48">
        <v>2533</v>
      </c>
      <c r="L80" s="49">
        <v>2718</v>
      </c>
      <c r="M80" s="21">
        <v>2494</v>
      </c>
      <c r="N80" s="50">
        <v>586</v>
      </c>
      <c r="O80" s="22" t="s">
        <v>176</v>
      </c>
      <c r="P80" s="23"/>
      <c r="Q80" s="24" t="s">
        <v>234</v>
      </c>
      <c r="R80" s="39"/>
      <c r="S80" s="39"/>
      <c r="T80" s="23">
        <v>62</v>
      </c>
    </row>
    <row r="81" spans="1:20" ht="18.75" customHeight="1" thickBot="1">
      <c r="A81" s="16">
        <v>80</v>
      </c>
      <c r="B81" s="3" t="s">
        <v>119</v>
      </c>
      <c r="C81" s="3" t="s">
        <v>82</v>
      </c>
      <c r="D81" s="25"/>
      <c r="E81" s="3" t="s">
        <v>82</v>
      </c>
      <c r="F81" s="18" t="s">
        <v>178</v>
      </c>
      <c r="G81" s="19">
        <v>7986</v>
      </c>
      <c r="H81" s="19">
        <v>8367</v>
      </c>
      <c r="I81" s="19">
        <v>7845</v>
      </c>
      <c r="J81" s="19">
        <v>7602</v>
      </c>
      <c r="K81" s="20">
        <v>6708</v>
      </c>
      <c r="L81" s="19">
        <v>6486</v>
      </c>
      <c r="M81" s="21">
        <v>6476</v>
      </c>
      <c r="N81" s="21">
        <v>1782</v>
      </c>
      <c r="O81" s="22" t="s">
        <v>176</v>
      </c>
      <c r="P81" s="23"/>
      <c r="Q81" s="24" t="s">
        <v>234</v>
      </c>
      <c r="R81" s="39"/>
      <c r="S81" s="39"/>
      <c r="T81" s="23">
        <v>62</v>
      </c>
    </row>
    <row r="82" spans="1:20" ht="18.75" customHeight="1" thickBot="1">
      <c r="A82" s="16">
        <v>81</v>
      </c>
      <c r="B82" s="3" t="s">
        <v>119</v>
      </c>
      <c r="C82" s="3" t="s">
        <v>83</v>
      </c>
      <c r="D82" s="25"/>
      <c r="E82" s="3" t="s">
        <v>83</v>
      </c>
      <c r="F82" s="18" t="s">
        <v>178</v>
      </c>
      <c r="G82" s="19">
        <v>576</v>
      </c>
      <c r="H82" s="19">
        <v>555</v>
      </c>
      <c r="I82" s="19">
        <v>574</v>
      </c>
      <c r="J82" s="19">
        <v>560</v>
      </c>
      <c r="K82" s="51">
        <v>516</v>
      </c>
      <c r="L82" s="52">
        <v>492</v>
      </c>
      <c r="M82" s="21">
        <v>487</v>
      </c>
      <c r="N82" s="21">
        <v>118</v>
      </c>
      <c r="O82" s="22" t="s">
        <v>176</v>
      </c>
      <c r="P82" s="23"/>
      <c r="Q82" s="24" t="s">
        <v>234</v>
      </c>
      <c r="R82" s="39"/>
      <c r="S82" s="39"/>
      <c r="T82" s="23">
        <v>62</v>
      </c>
    </row>
    <row r="83" spans="1:20" ht="18.75" customHeight="1" thickBot="1">
      <c r="A83" s="16">
        <v>82</v>
      </c>
      <c r="B83" s="3" t="s">
        <v>119</v>
      </c>
      <c r="C83" s="3" t="s">
        <v>84</v>
      </c>
      <c r="D83" s="25"/>
      <c r="E83" s="3" t="s">
        <v>84</v>
      </c>
      <c r="F83" s="18" t="s">
        <v>160</v>
      </c>
      <c r="G83" s="19" t="s">
        <v>125</v>
      </c>
      <c r="H83" s="28">
        <v>15.8</v>
      </c>
      <c r="I83" s="28">
        <v>19.46</v>
      </c>
      <c r="J83" s="28">
        <v>13.55</v>
      </c>
      <c r="K83" s="29">
        <v>8.92</v>
      </c>
      <c r="L83" s="28">
        <v>6.17</v>
      </c>
      <c r="M83" s="30">
        <v>11.68</v>
      </c>
      <c r="N83" s="30">
        <v>14.8</v>
      </c>
      <c r="O83" s="22" t="s">
        <v>179</v>
      </c>
      <c r="P83" s="39"/>
      <c r="Q83" s="24" t="s">
        <v>234</v>
      </c>
      <c r="R83" s="24"/>
      <c r="S83" s="24"/>
      <c r="T83" s="23">
        <v>62</v>
      </c>
    </row>
    <row r="84" spans="1:20" ht="18.75" customHeight="1" thickBot="1">
      <c r="A84" s="16">
        <v>83</v>
      </c>
      <c r="B84" s="3" t="s">
        <v>119</v>
      </c>
      <c r="C84" s="3" t="s">
        <v>85</v>
      </c>
      <c r="D84" s="25"/>
      <c r="E84" s="3" t="s">
        <v>85</v>
      </c>
      <c r="F84" s="18" t="s">
        <v>178</v>
      </c>
      <c r="G84" s="28">
        <v>5.94</v>
      </c>
      <c r="H84" s="28">
        <v>6.41</v>
      </c>
      <c r="I84" s="19">
        <v>101</v>
      </c>
      <c r="J84" s="19">
        <v>114</v>
      </c>
      <c r="K84" s="20">
        <v>116</v>
      </c>
      <c r="L84" s="19">
        <v>135</v>
      </c>
      <c r="M84" s="21">
        <v>127</v>
      </c>
      <c r="N84" s="53" t="s">
        <v>236</v>
      </c>
      <c r="O84" s="22" t="s">
        <v>180</v>
      </c>
      <c r="P84" s="23"/>
      <c r="Q84" s="24" t="s">
        <v>234</v>
      </c>
      <c r="R84" s="24"/>
      <c r="S84" s="24"/>
      <c r="T84" s="23">
        <v>62</v>
      </c>
    </row>
    <row r="85" spans="1:20" ht="18.75" customHeight="1" thickBot="1">
      <c r="A85" s="16">
        <v>84</v>
      </c>
      <c r="B85" s="3" t="s">
        <v>119</v>
      </c>
      <c r="C85" s="3" t="s">
        <v>58</v>
      </c>
      <c r="D85" s="25"/>
      <c r="E85" s="3" t="s">
        <v>58</v>
      </c>
      <c r="F85" s="18" t="s">
        <v>178</v>
      </c>
      <c r="G85" s="28">
        <v>10.81</v>
      </c>
      <c r="H85" s="28">
        <v>9.85</v>
      </c>
      <c r="I85" s="28">
        <v>9.73</v>
      </c>
      <c r="J85" s="28">
        <v>10.08</v>
      </c>
      <c r="K85" s="29">
        <v>8.91</v>
      </c>
      <c r="L85" s="28">
        <v>8.5500000000000007</v>
      </c>
      <c r="M85" s="30">
        <v>8.19</v>
      </c>
      <c r="N85" s="30">
        <v>7.98</v>
      </c>
      <c r="O85" s="22" t="s">
        <v>180</v>
      </c>
      <c r="P85" s="23"/>
      <c r="Q85" s="24" t="s">
        <v>234</v>
      </c>
      <c r="R85" s="24"/>
      <c r="S85" s="24"/>
      <c r="T85" s="23">
        <v>62</v>
      </c>
    </row>
    <row r="86" spans="1:20" ht="18.75" customHeight="1" thickBot="1">
      <c r="A86" s="16">
        <v>85</v>
      </c>
      <c r="B86" s="3" t="s">
        <v>119</v>
      </c>
      <c r="C86" s="3" t="s">
        <v>86</v>
      </c>
      <c r="D86" s="25"/>
      <c r="E86" s="3" t="s">
        <v>86</v>
      </c>
      <c r="F86" s="18" t="s">
        <v>140</v>
      </c>
      <c r="G86" s="19">
        <v>65799</v>
      </c>
      <c r="H86" s="19">
        <v>69805</v>
      </c>
      <c r="I86" s="19">
        <v>71254</v>
      </c>
      <c r="J86" s="19">
        <v>64895</v>
      </c>
      <c r="K86" s="20">
        <v>74830</v>
      </c>
      <c r="L86" s="19">
        <v>73187</v>
      </c>
      <c r="M86" s="21">
        <v>74535</v>
      </c>
      <c r="N86" s="21">
        <v>78555</v>
      </c>
      <c r="O86" s="22" t="s">
        <v>181</v>
      </c>
      <c r="P86" s="23"/>
      <c r="Q86" s="24" t="s">
        <v>234</v>
      </c>
      <c r="R86" s="39"/>
      <c r="S86" s="39"/>
      <c r="T86" s="23">
        <v>62</v>
      </c>
    </row>
    <row r="87" spans="1:20" ht="18.75" customHeight="1" thickBot="1">
      <c r="A87" s="16">
        <v>86</v>
      </c>
      <c r="B87" s="3" t="s">
        <v>119</v>
      </c>
      <c r="C87" s="3" t="s">
        <v>87</v>
      </c>
      <c r="D87" s="25"/>
      <c r="E87" s="3" t="s">
        <v>87</v>
      </c>
      <c r="F87" s="18" t="s">
        <v>140</v>
      </c>
      <c r="G87" s="19">
        <v>9890</v>
      </c>
      <c r="H87" s="19">
        <v>10670</v>
      </c>
      <c r="I87" s="19">
        <v>11462</v>
      </c>
      <c r="J87" s="19">
        <v>27577</v>
      </c>
      <c r="K87" s="20">
        <v>37342</v>
      </c>
      <c r="L87" s="19">
        <v>43104</v>
      </c>
      <c r="M87" s="21">
        <v>48779</v>
      </c>
      <c r="N87" s="21">
        <v>62145</v>
      </c>
      <c r="O87" s="22" t="s">
        <v>181</v>
      </c>
      <c r="P87" s="23"/>
      <c r="Q87" s="24" t="s">
        <v>234</v>
      </c>
      <c r="R87" s="39"/>
      <c r="S87" s="39"/>
      <c r="T87" s="23">
        <v>62</v>
      </c>
    </row>
    <row r="88" spans="1:20" ht="38.25" customHeight="1" thickBot="1">
      <c r="A88" s="16">
        <v>87</v>
      </c>
      <c r="B88" s="3" t="s">
        <v>119</v>
      </c>
      <c r="C88" s="3" t="s">
        <v>88</v>
      </c>
      <c r="D88" s="25"/>
      <c r="E88" s="3" t="s">
        <v>88</v>
      </c>
      <c r="F88" s="18" t="s">
        <v>140</v>
      </c>
      <c r="G88" s="19">
        <v>337</v>
      </c>
      <c r="H88" s="19">
        <v>366</v>
      </c>
      <c r="I88" s="19">
        <v>244</v>
      </c>
      <c r="J88" s="19">
        <v>235</v>
      </c>
      <c r="K88" s="20">
        <v>273</v>
      </c>
      <c r="L88" s="19">
        <v>283</v>
      </c>
      <c r="M88" s="21">
        <v>307</v>
      </c>
      <c r="N88" s="21">
        <v>199</v>
      </c>
      <c r="O88" s="22" t="s">
        <v>181</v>
      </c>
      <c r="P88" s="23"/>
      <c r="Q88" s="24" t="s">
        <v>234</v>
      </c>
      <c r="R88" s="24"/>
      <c r="S88" s="24"/>
      <c r="T88" s="23">
        <v>62</v>
      </c>
    </row>
    <row r="89" spans="1:20" ht="37.5" customHeight="1" thickBot="1">
      <c r="A89" s="16">
        <v>88</v>
      </c>
      <c r="B89" s="3" t="s">
        <v>119</v>
      </c>
      <c r="C89" s="3" t="s">
        <v>89</v>
      </c>
      <c r="D89" s="25"/>
      <c r="E89" s="3" t="s">
        <v>89</v>
      </c>
      <c r="F89" s="18" t="s">
        <v>140</v>
      </c>
      <c r="G89" s="19">
        <v>17</v>
      </c>
      <c r="H89" s="19">
        <v>12</v>
      </c>
      <c r="I89" s="19">
        <v>47</v>
      </c>
      <c r="J89" s="19">
        <v>5</v>
      </c>
      <c r="K89" s="20" t="s">
        <v>125</v>
      </c>
      <c r="L89" s="19" t="s">
        <v>125</v>
      </c>
      <c r="M89" s="21">
        <v>7</v>
      </c>
      <c r="N89" s="21" t="s">
        <v>124</v>
      </c>
      <c r="O89" s="22" t="s">
        <v>182</v>
      </c>
      <c r="P89" s="24" t="s">
        <v>234</v>
      </c>
      <c r="Q89" s="23"/>
      <c r="R89" s="24"/>
      <c r="S89" s="24"/>
      <c r="T89" s="23"/>
    </row>
    <row r="90" spans="1:20" ht="39" customHeight="1" thickBot="1">
      <c r="A90" s="16">
        <v>89</v>
      </c>
      <c r="B90" s="3" t="s">
        <v>119</v>
      </c>
      <c r="C90" s="3" t="s">
        <v>90</v>
      </c>
      <c r="D90" s="25"/>
      <c r="E90" s="3" t="s">
        <v>90</v>
      </c>
      <c r="F90" s="18" t="s">
        <v>140</v>
      </c>
      <c r="G90" s="19">
        <v>9</v>
      </c>
      <c r="H90" s="19">
        <v>7</v>
      </c>
      <c r="I90" s="19">
        <v>3</v>
      </c>
      <c r="J90" s="19">
        <v>11</v>
      </c>
      <c r="K90" s="20" t="s">
        <v>125</v>
      </c>
      <c r="L90" s="19" t="s">
        <v>125</v>
      </c>
      <c r="M90" s="21">
        <v>10</v>
      </c>
      <c r="N90" s="21" t="s">
        <v>124</v>
      </c>
      <c r="O90" s="22" t="s">
        <v>182</v>
      </c>
      <c r="P90" s="24" t="s">
        <v>234</v>
      </c>
      <c r="Q90" s="23"/>
      <c r="R90" s="24"/>
      <c r="S90" s="24"/>
      <c r="T90" s="23"/>
    </row>
    <row r="91" spans="1:20" ht="38.25" customHeight="1" thickBot="1">
      <c r="A91" s="16">
        <v>90</v>
      </c>
      <c r="B91" s="3" t="s">
        <v>119</v>
      </c>
      <c r="C91" s="3" t="s">
        <v>91</v>
      </c>
      <c r="D91" s="25"/>
      <c r="E91" s="3" t="s">
        <v>91</v>
      </c>
      <c r="F91" s="18" t="s">
        <v>140</v>
      </c>
      <c r="G91" s="19">
        <v>2265</v>
      </c>
      <c r="H91" s="19">
        <v>1706</v>
      </c>
      <c r="I91" s="19">
        <v>127</v>
      </c>
      <c r="J91" s="19">
        <v>68</v>
      </c>
      <c r="K91" s="20" t="s">
        <v>125</v>
      </c>
      <c r="L91" s="19" t="s">
        <v>125</v>
      </c>
      <c r="M91" s="21">
        <v>65</v>
      </c>
      <c r="N91" s="21" t="s">
        <v>124</v>
      </c>
      <c r="O91" s="22" t="s">
        <v>182</v>
      </c>
      <c r="P91" s="24" t="s">
        <v>234</v>
      </c>
      <c r="Q91" s="23"/>
      <c r="R91" s="24"/>
      <c r="S91" s="24"/>
      <c r="T91" s="23"/>
    </row>
    <row r="92" spans="1:20" ht="18.75" customHeight="1" thickBot="1">
      <c r="A92" s="16">
        <v>91</v>
      </c>
      <c r="B92" s="3" t="s">
        <v>119</v>
      </c>
      <c r="C92" s="3" t="s">
        <v>92</v>
      </c>
      <c r="D92" s="25"/>
      <c r="E92" s="3" t="s">
        <v>92</v>
      </c>
      <c r="F92" s="18" t="s">
        <v>140</v>
      </c>
      <c r="G92" s="19">
        <v>33680</v>
      </c>
      <c r="H92" s="19">
        <v>40624</v>
      </c>
      <c r="I92" s="19">
        <v>49301</v>
      </c>
      <c r="J92" s="19">
        <v>55057</v>
      </c>
      <c r="K92" s="20">
        <v>59916</v>
      </c>
      <c r="L92" s="19">
        <v>64026</v>
      </c>
      <c r="M92" s="21">
        <v>67247</v>
      </c>
      <c r="N92" s="21" t="s">
        <v>124</v>
      </c>
      <c r="O92" s="22" t="s">
        <v>182</v>
      </c>
      <c r="P92" s="24" t="s">
        <v>234</v>
      </c>
      <c r="Q92" s="23"/>
      <c r="R92" s="24"/>
      <c r="S92" s="24"/>
      <c r="T92" s="23"/>
    </row>
    <row r="93" spans="1:20" ht="18.75" customHeight="1" thickBot="1">
      <c r="A93" s="16">
        <v>92</v>
      </c>
      <c r="B93" s="3" t="s">
        <v>119</v>
      </c>
      <c r="C93" s="3" t="s">
        <v>93</v>
      </c>
      <c r="D93" s="25"/>
      <c r="E93" s="3" t="s">
        <v>93</v>
      </c>
      <c r="F93" s="18" t="s">
        <v>136</v>
      </c>
      <c r="G93" s="19">
        <v>22344</v>
      </c>
      <c r="H93" s="19">
        <v>20453</v>
      </c>
      <c r="I93" s="19">
        <v>13997</v>
      </c>
      <c r="J93" s="19">
        <v>24380</v>
      </c>
      <c r="K93" s="20" t="s">
        <v>125</v>
      </c>
      <c r="L93" s="19">
        <v>18397.86</v>
      </c>
      <c r="M93" s="19" t="s">
        <v>125</v>
      </c>
      <c r="N93" s="21" t="s">
        <v>124</v>
      </c>
      <c r="O93" s="22" t="s">
        <v>149</v>
      </c>
      <c r="P93" s="23"/>
      <c r="Q93" s="24" t="s">
        <v>234</v>
      </c>
      <c r="R93" s="39"/>
      <c r="S93" s="39"/>
      <c r="T93" s="23">
        <v>62</v>
      </c>
    </row>
    <row r="94" spans="1:20" ht="18.75" customHeight="1" thickBot="1">
      <c r="A94" s="16">
        <v>93</v>
      </c>
      <c r="B94" s="3" t="s">
        <v>119</v>
      </c>
      <c r="C94" s="3" t="s">
        <v>94</v>
      </c>
      <c r="D94" s="25"/>
      <c r="E94" s="3" t="s">
        <v>94</v>
      </c>
      <c r="F94" s="18" t="s">
        <v>136</v>
      </c>
      <c r="G94" s="19">
        <v>13587</v>
      </c>
      <c r="H94" s="19">
        <v>13848</v>
      </c>
      <c r="I94" s="19">
        <v>13106</v>
      </c>
      <c r="J94" s="19">
        <v>16046</v>
      </c>
      <c r="K94" s="20">
        <v>14770</v>
      </c>
      <c r="L94" s="19">
        <v>13496.02</v>
      </c>
      <c r="M94" s="19">
        <v>15135.26</v>
      </c>
      <c r="N94" s="21" t="s">
        <v>124</v>
      </c>
      <c r="O94" s="22" t="s">
        <v>149</v>
      </c>
      <c r="P94" s="23"/>
      <c r="Q94" s="24" t="s">
        <v>234</v>
      </c>
      <c r="R94" s="24"/>
      <c r="S94" s="24"/>
      <c r="T94" s="23">
        <v>62</v>
      </c>
    </row>
    <row r="95" spans="1:20" ht="18.75" customHeight="1" thickBot="1">
      <c r="A95" s="16">
        <v>94</v>
      </c>
      <c r="B95" s="3" t="s">
        <v>119</v>
      </c>
      <c r="C95" s="3" t="s">
        <v>95</v>
      </c>
      <c r="D95" s="25"/>
      <c r="E95" s="3" t="s">
        <v>95</v>
      </c>
      <c r="F95" s="18" t="s">
        <v>136</v>
      </c>
      <c r="G95" s="19">
        <v>166222</v>
      </c>
      <c r="H95" s="19">
        <v>136208</v>
      </c>
      <c r="I95" s="19" t="s">
        <v>125</v>
      </c>
      <c r="J95" s="19">
        <v>995122</v>
      </c>
      <c r="K95" s="20" t="s">
        <v>125</v>
      </c>
      <c r="L95" s="19">
        <v>138853.70000000001</v>
      </c>
      <c r="M95" s="19" t="s">
        <v>125</v>
      </c>
      <c r="N95" s="21" t="s">
        <v>124</v>
      </c>
      <c r="O95" s="54" t="s">
        <v>149</v>
      </c>
      <c r="P95" s="23"/>
      <c r="Q95" s="24" t="s">
        <v>234</v>
      </c>
      <c r="R95" s="39"/>
      <c r="S95" s="39"/>
      <c r="T95" s="23">
        <v>62</v>
      </c>
    </row>
    <row r="96" spans="1:20" ht="18.75" customHeight="1" thickBot="1">
      <c r="A96" s="16">
        <v>95</v>
      </c>
      <c r="B96" s="3" t="s">
        <v>119</v>
      </c>
      <c r="C96" s="3" t="s">
        <v>96</v>
      </c>
      <c r="D96" s="25"/>
      <c r="E96" s="3" t="s">
        <v>96</v>
      </c>
      <c r="F96" s="18" t="s">
        <v>160</v>
      </c>
      <c r="G96" s="19">
        <v>60.8</v>
      </c>
      <c r="H96" s="19">
        <v>67.7</v>
      </c>
      <c r="I96" s="19" t="s">
        <v>125</v>
      </c>
      <c r="J96" s="19">
        <v>65.8</v>
      </c>
      <c r="K96" s="20" t="s">
        <v>125</v>
      </c>
      <c r="L96" s="19">
        <f>(L94/L93)*100</f>
        <v>73.356466458598987</v>
      </c>
      <c r="M96" s="19" t="s">
        <v>125</v>
      </c>
      <c r="N96" s="21" t="s">
        <v>124</v>
      </c>
      <c r="O96" s="22" t="s">
        <v>149</v>
      </c>
      <c r="P96" s="23"/>
      <c r="Q96" s="24" t="s">
        <v>234</v>
      </c>
      <c r="R96" s="39"/>
      <c r="S96" s="39"/>
      <c r="T96" s="23">
        <v>62</v>
      </c>
    </row>
    <row r="97" spans="1:20" ht="44.25" customHeight="1" thickBot="1">
      <c r="A97" s="16">
        <v>96</v>
      </c>
      <c r="B97" s="3" t="s">
        <v>119</v>
      </c>
      <c r="C97" s="3" t="s">
        <v>97</v>
      </c>
      <c r="D97" s="25"/>
      <c r="E97" s="3" t="s">
        <v>97</v>
      </c>
      <c r="F97" s="18" t="s">
        <v>136</v>
      </c>
      <c r="G97" s="19" t="s">
        <v>125</v>
      </c>
      <c r="H97" s="19" t="s">
        <v>125</v>
      </c>
      <c r="I97" s="19" t="s">
        <v>125</v>
      </c>
      <c r="J97" s="19" t="s">
        <v>125</v>
      </c>
      <c r="K97" s="20" t="s">
        <v>125</v>
      </c>
      <c r="L97" s="55">
        <v>0.26600000000000001</v>
      </c>
      <c r="M97" s="19" t="s">
        <v>125</v>
      </c>
      <c r="N97" s="21" t="s">
        <v>124</v>
      </c>
      <c r="O97" s="22" t="s">
        <v>149</v>
      </c>
      <c r="P97" s="39"/>
      <c r="Q97" s="24" t="s">
        <v>234</v>
      </c>
      <c r="R97" s="24"/>
      <c r="S97" s="24"/>
      <c r="T97" s="23">
        <v>62</v>
      </c>
    </row>
    <row r="98" spans="1:20" ht="63" customHeight="1" thickBot="1">
      <c r="A98" s="16">
        <v>97</v>
      </c>
      <c r="B98" s="3" t="s">
        <v>119</v>
      </c>
      <c r="C98" s="3" t="s">
        <v>98</v>
      </c>
      <c r="D98" s="25"/>
      <c r="E98" s="3" t="s">
        <v>98</v>
      </c>
      <c r="F98" s="18" t="s">
        <v>136</v>
      </c>
      <c r="G98" s="19" t="s">
        <v>125</v>
      </c>
      <c r="H98" s="19" t="s">
        <v>125</v>
      </c>
      <c r="I98" s="19" t="s">
        <v>125</v>
      </c>
      <c r="J98" s="19" t="s">
        <v>125</v>
      </c>
      <c r="K98" s="20" t="s">
        <v>125</v>
      </c>
      <c r="L98" s="55">
        <v>0.14299999999999999</v>
      </c>
      <c r="M98" s="56" t="s">
        <v>124</v>
      </c>
      <c r="N98" s="21" t="s">
        <v>124</v>
      </c>
      <c r="O98" s="22" t="s">
        <v>149</v>
      </c>
      <c r="P98" s="39"/>
      <c r="Q98" s="24" t="s">
        <v>234</v>
      </c>
      <c r="R98" s="24"/>
      <c r="S98" s="24"/>
      <c r="T98" s="23">
        <v>62</v>
      </c>
    </row>
    <row r="99" spans="1:20" ht="37.5" customHeight="1" thickBot="1">
      <c r="A99" s="16">
        <v>98</v>
      </c>
      <c r="B99" s="3" t="s">
        <v>119</v>
      </c>
      <c r="C99" s="3" t="s">
        <v>99</v>
      </c>
      <c r="D99" s="25"/>
      <c r="E99" s="3" t="s">
        <v>99</v>
      </c>
      <c r="F99" s="18" t="s">
        <v>160</v>
      </c>
      <c r="G99" s="19" t="s">
        <v>125</v>
      </c>
      <c r="H99" s="19" t="s">
        <v>125</v>
      </c>
      <c r="I99" s="19" t="s">
        <v>125</v>
      </c>
      <c r="J99" s="19" t="s">
        <v>125</v>
      </c>
      <c r="K99" s="20" t="s">
        <v>125</v>
      </c>
      <c r="L99" s="19" t="s">
        <v>125</v>
      </c>
      <c r="M99" s="19" t="s">
        <v>125</v>
      </c>
      <c r="N99" s="21" t="s">
        <v>124</v>
      </c>
      <c r="O99" s="22" t="s">
        <v>149</v>
      </c>
      <c r="P99" s="24" t="s">
        <v>234</v>
      </c>
      <c r="Q99" s="23"/>
      <c r="R99" s="24"/>
      <c r="S99" s="24"/>
      <c r="T99" s="23"/>
    </row>
    <row r="100" spans="1:20" ht="18.75" customHeight="1" thickBot="1">
      <c r="A100" s="16">
        <v>99</v>
      </c>
      <c r="B100" s="3" t="s">
        <v>119</v>
      </c>
      <c r="C100" s="3" t="s">
        <v>100</v>
      </c>
      <c r="D100" s="25"/>
      <c r="E100" s="3" t="s">
        <v>100</v>
      </c>
      <c r="F100" s="18" t="s">
        <v>141</v>
      </c>
      <c r="G100" s="19">
        <v>17391</v>
      </c>
      <c r="H100" s="19">
        <v>16603</v>
      </c>
      <c r="I100" s="19">
        <v>13886</v>
      </c>
      <c r="J100" s="19">
        <v>13818</v>
      </c>
      <c r="K100" s="20">
        <v>18951</v>
      </c>
      <c r="L100" s="19">
        <v>19202</v>
      </c>
      <c r="M100" s="21">
        <v>21848</v>
      </c>
      <c r="N100" s="21">
        <v>23895</v>
      </c>
      <c r="O100" s="22" t="s">
        <v>183</v>
      </c>
      <c r="P100" s="23"/>
      <c r="Q100" s="24" t="s">
        <v>234</v>
      </c>
      <c r="R100" s="39"/>
      <c r="S100" s="39"/>
      <c r="T100" s="23">
        <v>61</v>
      </c>
    </row>
    <row r="101" spans="1:20" ht="18.75" customHeight="1" thickBot="1">
      <c r="A101" s="57">
        <v>100</v>
      </c>
      <c r="B101" s="3" t="s">
        <v>119</v>
      </c>
      <c r="C101" s="3" t="s">
        <v>101</v>
      </c>
      <c r="D101" s="25"/>
      <c r="E101" s="3" t="s">
        <v>101</v>
      </c>
      <c r="F101" s="18" t="s">
        <v>141</v>
      </c>
      <c r="G101" s="19">
        <v>20034</v>
      </c>
      <c r="H101" s="19">
        <v>19559</v>
      </c>
      <c r="I101" s="19">
        <v>17097</v>
      </c>
      <c r="J101" s="19">
        <v>16080</v>
      </c>
      <c r="K101" s="20">
        <v>20025</v>
      </c>
      <c r="L101" s="19">
        <v>19128</v>
      </c>
      <c r="M101" s="21">
        <v>21639</v>
      </c>
      <c r="N101" s="21">
        <v>23672</v>
      </c>
      <c r="O101" s="22" t="s">
        <v>183</v>
      </c>
      <c r="P101" s="23"/>
      <c r="Q101" s="24" t="s">
        <v>234</v>
      </c>
      <c r="R101" s="39"/>
      <c r="S101" s="39"/>
      <c r="T101" s="23">
        <v>61</v>
      </c>
    </row>
    <row r="102" spans="1:20" ht="18.75" customHeight="1" thickBot="1">
      <c r="A102" s="57">
        <v>101</v>
      </c>
      <c r="B102" s="3" t="s">
        <v>119</v>
      </c>
      <c r="C102" s="3" t="s">
        <v>102</v>
      </c>
      <c r="D102" s="25"/>
      <c r="E102" s="3" t="s">
        <v>102</v>
      </c>
      <c r="F102" s="18" t="s">
        <v>184</v>
      </c>
      <c r="G102" s="19" t="s">
        <v>125</v>
      </c>
      <c r="H102" s="19" t="s">
        <v>125</v>
      </c>
      <c r="I102" s="19">
        <v>5574</v>
      </c>
      <c r="J102" s="19">
        <v>6290</v>
      </c>
      <c r="K102" s="20">
        <v>10422</v>
      </c>
      <c r="L102" s="19">
        <v>12232</v>
      </c>
      <c r="M102" s="21">
        <v>10779</v>
      </c>
      <c r="N102" s="21">
        <v>14247</v>
      </c>
      <c r="O102" s="22" t="s">
        <v>185</v>
      </c>
      <c r="P102" s="39"/>
      <c r="Q102" s="24" t="s">
        <v>234</v>
      </c>
      <c r="R102" s="24"/>
      <c r="S102" s="24"/>
      <c r="T102" s="23">
        <v>61</v>
      </c>
    </row>
    <row r="103" spans="1:20" ht="39" customHeight="1" thickBot="1">
      <c r="A103" s="57">
        <v>102</v>
      </c>
      <c r="B103" s="3" t="s">
        <v>120</v>
      </c>
      <c r="C103" s="3" t="s">
        <v>103</v>
      </c>
      <c r="D103" s="25"/>
      <c r="E103" s="3" t="s">
        <v>103</v>
      </c>
      <c r="F103" s="18" t="s">
        <v>138</v>
      </c>
      <c r="G103" s="19">
        <v>17</v>
      </c>
      <c r="H103" s="19">
        <v>26</v>
      </c>
      <c r="I103" s="19">
        <v>234</v>
      </c>
      <c r="J103" s="19">
        <v>234</v>
      </c>
      <c r="K103" s="20">
        <v>232</v>
      </c>
      <c r="L103" s="19">
        <v>232</v>
      </c>
      <c r="M103" s="21">
        <v>235</v>
      </c>
      <c r="N103" s="21" t="s">
        <v>124</v>
      </c>
      <c r="O103" s="22" t="s">
        <v>186</v>
      </c>
      <c r="P103" s="23"/>
      <c r="Q103" s="24" t="s">
        <v>234</v>
      </c>
      <c r="R103" s="39"/>
      <c r="S103" s="39"/>
      <c r="T103" s="23">
        <v>61</v>
      </c>
    </row>
    <row r="104" spans="1:20" ht="39" customHeight="1" thickBot="1">
      <c r="A104" s="57">
        <v>103</v>
      </c>
      <c r="B104" s="3" t="s">
        <v>120</v>
      </c>
      <c r="C104" s="3" t="s">
        <v>104</v>
      </c>
      <c r="D104" s="25"/>
      <c r="E104" s="3" t="s">
        <v>104</v>
      </c>
      <c r="F104" s="18" t="s">
        <v>187</v>
      </c>
      <c r="G104" s="19">
        <v>13542</v>
      </c>
      <c r="H104" s="19">
        <v>5804</v>
      </c>
      <c r="I104" s="19">
        <v>14946</v>
      </c>
      <c r="J104" s="19">
        <v>32022</v>
      </c>
      <c r="K104" s="20">
        <v>10996</v>
      </c>
      <c r="L104" s="19">
        <v>10996</v>
      </c>
      <c r="M104" s="21">
        <v>19237</v>
      </c>
      <c r="N104" s="21" t="s">
        <v>124</v>
      </c>
      <c r="O104" s="22" t="s">
        <v>186</v>
      </c>
      <c r="P104" s="23"/>
      <c r="Q104" s="24" t="s">
        <v>234</v>
      </c>
      <c r="R104" s="39"/>
      <c r="S104" s="39"/>
      <c r="T104" s="23">
        <v>61</v>
      </c>
    </row>
    <row r="105" spans="1:20" ht="38.25" thickBot="1">
      <c r="A105" s="57">
        <v>104</v>
      </c>
      <c r="B105" s="3" t="s">
        <v>120</v>
      </c>
      <c r="C105" s="3" t="s">
        <v>105</v>
      </c>
      <c r="D105" s="25"/>
      <c r="E105" s="3" t="s">
        <v>105</v>
      </c>
      <c r="F105" s="18" t="s">
        <v>188</v>
      </c>
      <c r="G105" s="19">
        <v>19276</v>
      </c>
      <c r="H105" s="19">
        <v>16702</v>
      </c>
      <c r="I105" s="19">
        <v>20001</v>
      </c>
      <c r="J105" s="19">
        <v>20025</v>
      </c>
      <c r="K105" s="41">
        <v>21316</v>
      </c>
      <c r="L105" s="40" t="s">
        <v>125</v>
      </c>
      <c r="M105" s="21" t="s">
        <v>124</v>
      </c>
      <c r="N105" s="21" t="s">
        <v>124</v>
      </c>
      <c r="O105" s="47" t="s">
        <v>189</v>
      </c>
      <c r="P105" s="23"/>
      <c r="Q105" s="24" t="s">
        <v>234</v>
      </c>
      <c r="R105" s="39"/>
      <c r="S105" s="39"/>
      <c r="T105" s="23">
        <v>61</v>
      </c>
    </row>
    <row r="106" spans="1:20" ht="38.25" thickBot="1">
      <c r="A106" s="57">
        <v>105</v>
      </c>
      <c r="B106" s="3" t="s">
        <v>120</v>
      </c>
      <c r="C106" s="3" t="s">
        <v>106</v>
      </c>
      <c r="D106" s="25"/>
      <c r="E106" s="3" t="s">
        <v>106</v>
      </c>
      <c r="F106" s="18" t="s">
        <v>128</v>
      </c>
      <c r="G106" s="19">
        <v>1822904</v>
      </c>
      <c r="H106" s="19">
        <v>1781698</v>
      </c>
      <c r="I106" s="19">
        <v>1774674</v>
      </c>
      <c r="J106" s="19">
        <v>1769510.38</v>
      </c>
      <c r="K106" s="20">
        <v>1756394.6</v>
      </c>
      <c r="L106" s="19">
        <v>1754845.01</v>
      </c>
      <c r="M106" s="21" t="s">
        <v>124</v>
      </c>
      <c r="N106" s="21" t="s">
        <v>124</v>
      </c>
      <c r="O106" s="22" t="s">
        <v>129</v>
      </c>
      <c r="P106" s="23"/>
      <c r="Q106" s="24" t="s">
        <v>234</v>
      </c>
      <c r="R106" s="24"/>
      <c r="S106" s="24"/>
      <c r="T106" s="23">
        <v>61</v>
      </c>
    </row>
    <row r="107" spans="1:20" ht="38.25" thickBot="1">
      <c r="A107" s="57">
        <v>106</v>
      </c>
      <c r="B107" s="3" t="s">
        <v>120</v>
      </c>
      <c r="C107" s="3" t="s">
        <v>107</v>
      </c>
      <c r="D107" s="25"/>
      <c r="E107" s="3" t="s">
        <v>107</v>
      </c>
      <c r="F107" s="18" t="s">
        <v>160</v>
      </c>
      <c r="G107" s="43">
        <v>18.52</v>
      </c>
      <c r="H107" s="43">
        <v>18.239999999999998</v>
      </c>
      <c r="I107" s="43">
        <v>18.170000000000002</v>
      </c>
      <c r="J107" s="43">
        <v>17.899999999999999</v>
      </c>
      <c r="K107" s="44">
        <v>17.899999999999999</v>
      </c>
      <c r="L107" s="43">
        <v>17.8</v>
      </c>
      <c r="M107" s="21" t="s">
        <v>124</v>
      </c>
      <c r="N107" s="21" t="s">
        <v>124</v>
      </c>
      <c r="O107" s="22" t="s">
        <v>129</v>
      </c>
      <c r="P107" s="23"/>
      <c r="Q107" s="24" t="s">
        <v>234</v>
      </c>
      <c r="R107" s="24"/>
      <c r="S107" s="24"/>
      <c r="T107" s="23">
        <v>62</v>
      </c>
    </row>
    <row r="108" spans="1:20" ht="38.25" thickBot="1">
      <c r="A108" s="57">
        <v>107</v>
      </c>
      <c r="B108" s="3" t="s">
        <v>120</v>
      </c>
      <c r="C108" s="3" t="s">
        <v>108</v>
      </c>
      <c r="D108" s="25"/>
      <c r="E108" s="3" t="s">
        <v>108</v>
      </c>
      <c r="F108" s="18" t="s">
        <v>190</v>
      </c>
      <c r="G108" s="19">
        <v>1900.4</v>
      </c>
      <c r="H108" s="19">
        <v>1796.9</v>
      </c>
      <c r="I108" s="19">
        <v>1900.4</v>
      </c>
      <c r="J108" s="19">
        <v>1794.8</v>
      </c>
      <c r="K108" s="20">
        <v>1735</v>
      </c>
      <c r="L108" s="19" t="s">
        <v>230</v>
      </c>
      <c r="M108" s="58">
        <v>1595.1</v>
      </c>
      <c r="N108" s="21" t="s">
        <v>124</v>
      </c>
      <c r="O108" s="22" t="s">
        <v>191</v>
      </c>
      <c r="P108" s="23"/>
      <c r="Q108" s="24" t="s">
        <v>234</v>
      </c>
      <c r="R108" s="39"/>
      <c r="S108" s="39"/>
      <c r="T108" s="23">
        <v>62</v>
      </c>
    </row>
    <row r="109" spans="1:20" ht="38.25" thickBot="1">
      <c r="A109" s="57">
        <v>108</v>
      </c>
      <c r="B109" s="3" t="s">
        <v>120</v>
      </c>
      <c r="C109" s="3" t="s">
        <v>109</v>
      </c>
      <c r="D109" s="25"/>
      <c r="E109" s="3" t="s">
        <v>109</v>
      </c>
      <c r="F109" s="18" t="s">
        <v>187</v>
      </c>
      <c r="G109" s="19">
        <v>33200400</v>
      </c>
      <c r="H109" s="19">
        <v>38180400</v>
      </c>
      <c r="I109" s="19">
        <v>114720</v>
      </c>
      <c r="J109" s="19">
        <v>51764300</v>
      </c>
      <c r="K109" s="20">
        <v>48442800</v>
      </c>
      <c r="L109" s="19">
        <v>53260800</v>
      </c>
      <c r="M109" s="21" t="s">
        <v>124</v>
      </c>
      <c r="N109" s="21" t="s">
        <v>124</v>
      </c>
      <c r="O109" s="22" t="s">
        <v>192</v>
      </c>
      <c r="P109" s="23"/>
      <c r="Q109" s="24" t="s">
        <v>234</v>
      </c>
      <c r="R109" s="39"/>
      <c r="S109" s="39"/>
      <c r="T109" s="23">
        <v>62</v>
      </c>
    </row>
    <row r="110" spans="1:20" ht="38.25" thickBot="1">
      <c r="A110" s="57">
        <v>109</v>
      </c>
      <c r="B110" s="3" t="s">
        <v>120</v>
      </c>
      <c r="C110" s="3" t="s">
        <v>110</v>
      </c>
      <c r="D110" s="25"/>
      <c r="E110" s="3" t="s">
        <v>110</v>
      </c>
      <c r="F110" s="18" t="s">
        <v>187</v>
      </c>
      <c r="G110" s="19">
        <v>26156638</v>
      </c>
      <c r="H110" s="19">
        <v>26884997</v>
      </c>
      <c r="I110" s="19">
        <v>2224843</v>
      </c>
      <c r="J110" s="19">
        <v>28332106</v>
      </c>
      <c r="K110" s="20">
        <v>32691537</v>
      </c>
      <c r="L110" s="19">
        <v>33759337</v>
      </c>
      <c r="M110" s="21" t="s">
        <v>124</v>
      </c>
      <c r="N110" s="21" t="s">
        <v>124</v>
      </c>
      <c r="O110" s="22" t="s">
        <v>192</v>
      </c>
      <c r="P110" s="23"/>
      <c r="Q110" s="24" t="s">
        <v>234</v>
      </c>
      <c r="R110" s="39"/>
      <c r="S110" s="39"/>
      <c r="T110" s="23">
        <v>62</v>
      </c>
    </row>
    <row r="111" spans="1:20" ht="38.25" thickBot="1">
      <c r="A111" s="57">
        <v>110</v>
      </c>
      <c r="B111" s="3" t="s">
        <v>120</v>
      </c>
      <c r="C111" s="3" t="s">
        <v>111</v>
      </c>
      <c r="D111" s="25"/>
      <c r="E111" s="3" t="s">
        <v>111</v>
      </c>
      <c r="F111" s="18" t="s">
        <v>187</v>
      </c>
      <c r="G111" s="19">
        <v>18187060</v>
      </c>
      <c r="H111" s="19">
        <v>18783692</v>
      </c>
      <c r="I111" s="19">
        <v>1652709</v>
      </c>
      <c r="J111" s="19">
        <v>19154990</v>
      </c>
      <c r="K111" s="20">
        <v>19969920</v>
      </c>
      <c r="L111" s="19">
        <v>21012577</v>
      </c>
      <c r="M111" s="21" t="s">
        <v>124</v>
      </c>
      <c r="N111" s="21" t="s">
        <v>124</v>
      </c>
      <c r="O111" s="22" t="s">
        <v>192</v>
      </c>
      <c r="P111" s="39"/>
      <c r="Q111" s="24" t="s">
        <v>234</v>
      </c>
      <c r="R111" s="24"/>
      <c r="S111" s="24"/>
      <c r="T111" s="23">
        <v>62</v>
      </c>
    </row>
    <row r="112" spans="1:20" ht="38.25" thickBot="1">
      <c r="A112" s="57">
        <v>111</v>
      </c>
      <c r="B112" s="3" t="s">
        <v>120</v>
      </c>
      <c r="C112" s="3" t="s">
        <v>112</v>
      </c>
      <c r="D112" s="25"/>
      <c r="E112" s="3" t="s">
        <v>112</v>
      </c>
      <c r="F112" s="18" t="s">
        <v>160</v>
      </c>
      <c r="G112" s="19" t="s">
        <v>125</v>
      </c>
      <c r="H112" s="19" t="s">
        <v>125</v>
      </c>
      <c r="I112" s="19" t="s">
        <v>125</v>
      </c>
      <c r="J112" s="19" t="s">
        <v>125</v>
      </c>
      <c r="K112" s="20" t="s">
        <v>125</v>
      </c>
      <c r="L112" s="19" t="s">
        <v>125</v>
      </c>
      <c r="M112" s="21" t="s">
        <v>124</v>
      </c>
      <c r="N112" s="21" t="s">
        <v>124</v>
      </c>
      <c r="O112" s="22" t="s">
        <v>193</v>
      </c>
      <c r="P112" s="24" t="s">
        <v>234</v>
      </c>
      <c r="Q112" s="23"/>
      <c r="R112" s="24"/>
      <c r="S112" s="24"/>
      <c r="T112" s="23"/>
    </row>
    <row r="113" spans="1:20" ht="38.25" thickBot="1">
      <c r="A113" s="57">
        <v>112</v>
      </c>
      <c r="B113" s="3" t="s">
        <v>120</v>
      </c>
      <c r="C113" s="3" t="s">
        <v>113</v>
      </c>
      <c r="D113" s="25"/>
      <c r="E113" s="3" t="s">
        <v>113</v>
      </c>
      <c r="F113" s="18" t="s">
        <v>194</v>
      </c>
      <c r="G113" s="19" t="s">
        <v>125</v>
      </c>
      <c r="H113" s="19" t="s">
        <v>125</v>
      </c>
      <c r="I113" s="19" t="s">
        <v>125</v>
      </c>
      <c r="J113" s="19" t="s">
        <v>125</v>
      </c>
      <c r="K113" s="20" t="s">
        <v>125</v>
      </c>
      <c r="L113" s="19" t="s">
        <v>125</v>
      </c>
      <c r="M113" s="21" t="s">
        <v>124</v>
      </c>
      <c r="N113" s="21" t="s">
        <v>124</v>
      </c>
      <c r="O113" s="22" t="s">
        <v>193</v>
      </c>
      <c r="P113" s="24" t="s">
        <v>234</v>
      </c>
      <c r="Q113" s="23"/>
      <c r="R113" s="24"/>
      <c r="S113" s="24"/>
      <c r="T113" s="23"/>
    </row>
    <row r="114" spans="1:20" ht="38.25" thickBot="1">
      <c r="A114" s="57">
        <v>113</v>
      </c>
      <c r="B114" s="3" t="s">
        <v>120</v>
      </c>
      <c r="C114" s="3" t="s">
        <v>114</v>
      </c>
      <c r="D114" s="25"/>
      <c r="E114" s="3" t="s">
        <v>114</v>
      </c>
      <c r="F114" s="18" t="s">
        <v>128</v>
      </c>
      <c r="G114" s="19" t="s">
        <v>125</v>
      </c>
      <c r="H114" s="19" t="s">
        <v>125</v>
      </c>
      <c r="I114" s="19" t="s">
        <v>125</v>
      </c>
      <c r="J114" s="19" t="s">
        <v>125</v>
      </c>
      <c r="K114" s="20" t="s">
        <v>125</v>
      </c>
      <c r="L114" s="19">
        <v>8876</v>
      </c>
      <c r="M114" s="21">
        <v>8876</v>
      </c>
      <c r="N114" s="21" t="s">
        <v>124</v>
      </c>
      <c r="O114" s="22" t="s">
        <v>195</v>
      </c>
      <c r="P114" s="24" t="s">
        <v>234</v>
      </c>
      <c r="Q114" s="23"/>
      <c r="R114" s="24"/>
      <c r="S114" s="24"/>
      <c r="T114" s="23"/>
    </row>
    <row r="115" spans="1:20" ht="38.25" thickBot="1">
      <c r="A115" s="57">
        <v>114</v>
      </c>
      <c r="B115" s="3" t="s">
        <v>120</v>
      </c>
      <c r="C115" s="3" t="s">
        <v>115</v>
      </c>
      <c r="D115" s="25"/>
      <c r="E115" s="3" t="s">
        <v>115</v>
      </c>
      <c r="F115" s="18" t="s">
        <v>140</v>
      </c>
      <c r="G115" s="19">
        <v>34532</v>
      </c>
      <c r="H115" s="19">
        <v>6341</v>
      </c>
      <c r="I115" s="19">
        <v>333</v>
      </c>
      <c r="J115" s="19">
        <v>7951</v>
      </c>
      <c r="K115" s="20">
        <v>4472</v>
      </c>
      <c r="L115" s="19">
        <v>1802</v>
      </c>
      <c r="M115" s="21">
        <v>9779</v>
      </c>
      <c r="N115" s="21" t="s">
        <v>124</v>
      </c>
      <c r="O115" s="22" t="s">
        <v>196</v>
      </c>
      <c r="P115" s="24" t="s">
        <v>234</v>
      </c>
      <c r="Q115" s="23"/>
      <c r="R115" s="24"/>
      <c r="S115" s="24"/>
      <c r="T115" s="23"/>
    </row>
    <row r="116" spans="1:20" ht="38.25" thickBot="1">
      <c r="A116" s="57">
        <v>115</v>
      </c>
      <c r="B116" s="3" t="s">
        <v>120</v>
      </c>
      <c r="C116" s="3" t="s">
        <v>116</v>
      </c>
      <c r="D116" s="25"/>
      <c r="E116" s="3" t="s">
        <v>116</v>
      </c>
      <c r="F116" s="18" t="s">
        <v>136</v>
      </c>
      <c r="G116" s="19">
        <v>54370285</v>
      </c>
      <c r="H116" s="19">
        <v>12041000</v>
      </c>
      <c r="I116" s="19">
        <v>2251900</v>
      </c>
      <c r="J116" s="19">
        <v>29938013</v>
      </c>
      <c r="K116" s="20">
        <v>17057172</v>
      </c>
      <c r="L116" s="19">
        <v>2272557</v>
      </c>
      <c r="M116" s="21">
        <v>45107389</v>
      </c>
      <c r="N116" s="21" t="s">
        <v>124</v>
      </c>
      <c r="O116" s="22" t="s">
        <v>196</v>
      </c>
      <c r="P116" s="24" t="s">
        <v>234</v>
      </c>
      <c r="Q116" s="23"/>
      <c r="R116" s="24"/>
      <c r="S116" s="24"/>
      <c r="T116" s="23"/>
    </row>
  </sheetData>
  <pageMargins left="0.196850393700787" right="0.196850393700787" top="0.196850393700787" bottom="0.196850393700787" header="0.31496062992126" footer="0.31496062992126"/>
  <pageSetup paperSize="9" scale="67" orientation="landscape" horizontalDpi="4294967293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ข้อมูลพื้นฐาน</vt:lpstr>
      <vt:lpstr>ข้อมูลพื้นฐาน!Print_Area</vt:lpstr>
      <vt:lpstr>ข้อมูลพื้นฐาน!Print_Titles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2022-08-23T09:16:16Z</cp:lastPrinted>
  <dcterms:created xsi:type="dcterms:W3CDTF">2018-11-21T06:18:32Z</dcterms:created>
  <dcterms:modified xsi:type="dcterms:W3CDTF">2023-01-19T03:30:24Z</dcterms:modified>
</cp:coreProperties>
</file>