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0115" windowHeight="8025"/>
  </bookViews>
  <sheets>
    <sheet name="รวมรายอำเภอ" sheetId="1" r:id="rId1"/>
  </sheets>
  <externalReferences>
    <externalReference r:id="rId2"/>
  </externalReferences>
  <definedNames>
    <definedName name="_xlnm.Print_Area" localSheetId="0">รวมรายอำเภอ!$A$1:$O$20</definedName>
  </definedNames>
  <calcPr calcId="145621"/>
</workbook>
</file>

<file path=xl/calcChain.xml><?xml version="1.0" encoding="utf-8"?>
<calcChain xmlns="http://schemas.openxmlformats.org/spreadsheetml/2006/main">
  <c r="H19" i="1" l="1"/>
  <c r="O18" i="1"/>
  <c r="O17" i="1"/>
  <c r="O16" i="1"/>
  <c r="O15" i="1"/>
  <c r="O14" i="1"/>
  <c r="O13" i="1"/>
  <c r="O12" i="1"/>
  <c r="M11" i="1"/>
  <c r="L11" i="1"/>
  <c r="L19" i="1" s="1"/>
  <c r="K11" i="1"/>
  <c r="B11" i="1"/>
  <c r="O11" i="1" s="1"/>
  <c r="M10" i="1"/>
  <c r="L10" i="1"/>
  <c r="K10" i="1"/>
  <c r="J10" i="1"/>
  <c r="I10" i="1"/>
  <c r="H10" i="1"/>
  <c r="G10" i="1"/>
  <c r="F10" i="1"/>
  <c r="E10" i="1"/>
  <c r="D10" i="1"/>
  <c r="C10" i="1"/>
  <c r="B10" i="1"/>
  <c r="O10" i="1" s="1"/>
  <c r="O9" i="1"/>
  <c r="B9" i="1"/>
  <c r="D8" i="1"/>
  <c r="D19" i="1" s="1"/>
  <c r="C8" i="1"/>
  <c r="O8" i="1" s="1"/>
  <c r="B8" i="1"/>
  <c r="M7" i="1"/>
  <c r="M19" i="1" s="1"/>
  <c r="L7" i="1"/>
  <c r="K7" i="1"/>
  <c r="K19" i="1" s="1"/>
  <c r="J7" i="1"/>
  <c r="J19" i="1" s="1"/>
  <c r="I7" i="1"/>
  <c r="I19" i="1" s="1"/>
  <c r="H7" i="1"/>
  <c r="G7" i="1"/>
  <c r="G19" i="1" s="1"/>
  <c r="F7" i="1"/>
  <c r="F19" i="1" s="1"/>
  <c r="E7" i="1"/>
  <c r="E19" i="1" s="1"/>
  <c r="D7" i="1"/>
  <c r="C7" i="1"/>
  <c r="C19" i="1" s="1"/>
  <c r="B7" i="1"/>
  <c r="B19" i="1" s="1"/>
  <c r="N7" i="1" l="1"/>
  <c r="N19" i="1" s="1"/>
  <c r="O19" i="1" s="1"/>
  <c r="O7" i="1"/>
</calcChain>
</file>

<file path=xl/sharedStrings.xml><?xml version="1.0" encoding="utf-8"?>
<sst xmlns="http://schemas.openxmlformats.org/spreadsheetml/2006/main" count="41" uniqueCount="41">
  <si>
    <t xml:space="preserve">
  </t>
  </si>
  <si>
    <t xml:space="preserve"> สถานีอุตุนิยมวิทยานครพนม </t>
  </si>
  <si>
    <r>
      <t>โทร.042-513002 โทรสาร 042-515543 042-515543</t>
    </r>
    <r>
      <rPr>
        <sz val="14"/>
        <rFont val="TH SarabunPSK"/>
        <family val="2"/>
      </rPr>
      <t xml:space="preserve"> </t>
    </r>
    <r>
      <rPr>
        <u/>
        <sz val="14"/>
        <color indexed="12"/>
        <rFont val="TH SarabunPSK"/>
        <family val="2"/>
      </rPr>
      <t>http://www.tmd.go.th</t>
    </r>
    <r>
      <rPr>
        <sz val="14"/>
        <color indexed="12"/>
        <rFont val="TH SarabunPSK"/>
        <family val="2"/>
      </rPr>
      <t xml:space="preserve">  </t>
    </r>
    <r>
      <rPr>
        <sz val="14"/>
        <rFont val="TH SarabunPSK"/>
        <family val="2"/>
      </rPr>
      <t xml:space="preserve"> </t>
    </r>
    <r>
      <rPr>
        <u/>
        <sz val="14"/>
        <color indexed="12"/>
        <rFont val="TH SarabunPSK"/>
        <family val="2"/>
      </rPr>
      <t>e-mail: 48357@metnet.tmd.go.th</t>
    </r>
  </si>
  <si>
    <t xml:space="preserve">            ตารางแสดงปริมาณฝนรวมของจังหวัดนครพนม(มิลลิเมตร)  ปี  2564        </t>
  </si>
  <si>
    <t xml:space="preserve">         อำเภอ เดือน</t>
  </si>
  <si>
    <t>เมือง</t>
  </si>
  <si>
    <t>ธาตุ</t>
  </si>
  <si>
    <t>ท่า</t>
  </si>
  <si>
    <t>เรณู</t>
  </si>
  <si>
    <t>ศรีสง</t>
  </si>
  <si>
    <t>บ้าน</t>
  </si>
  <si>
    <t>นาแก</t>
  </si>
  <si>
    <t>นาทม</t>
  </si>
  <si>
    <t>วังยาง</t>
  </si>
  <si>
    <t>นาหว้า</t>
  </si>
  <si>
    <t>โพน</t>
  </si>
  <si>
    <t>ปลา</t>
  </si>
  <si>
    <t>กกษ</t>
  </si>
  <si>
    <t>เฉลี่ย</t>
  </si>
  <si>
    <t>พนม</t>
  </si>
  <si>
    <t>อุเทน</t>
  </si>
  <si>
    <t>นคร</t>
  </si>
  <si>
    <t>คราม</t>
  </si>
  <si>
    <t>แพง</t>
  </si>
  <si>
    <t>สวรรค์</t>
  </si>
  <si>
    <t>ปาก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</si>
  <si>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</si>
  <si>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</si>
  <si>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</si>
  <si>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</si>
  <si>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</si>
  <si>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</si>
  <si>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</si>
  <si>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 xml:space="preserve">สิงหาคม </t>
  </si>
  <si>
    <t>กันยายน</t>
  </si>
  <si>
    <t>ตุลาคม</t>
  </si>
  <si>
    <t>พฤศจิกายน</t>
  </si>
  <si>
    <t>ธันวาคม</t>
  </si>
  <si>
    <t>ฝนรวม</t>
  </si>
  <si>
    <t>หมายเหตุ</t>
  </si>
  <si>
    <t>T =  ฝนตกเล็กน้อยวัดปริมาณได้น้อยกว่า 0.1 ม.ม.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</si>
</sst>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.0"/>
    <numFmt numFmtId="188" formatCode="#,##0.0"/>
  </numFmts>
  <fonts count="7" x14ac:knownFonts="1"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sz val="14"/>
      <color indexed="12"/>
      <name val="TH SarabunPSK"/>
      <family val="2"/>
    </font>
    <font>
      <u/>
      <sz val="14"/>
      <color indexed="12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/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7" xfId="0" applyFont="1" applyBorder="1" applyAlignment="1">
      <alignment horizontal="center"/>
    </xf>
    <xf numFmtId="187" fontId="2" fillId="0" borderId="7" xfId="0" applyNumberFormat="1" applyFont="1" applyBorder="1" applyAlignment="1">
      <alignment horizontal="center"/>
    </xf>
    <xf numFmtId="187" fontId="2" fillId="0" borderId="7" xfId="0" quotePrefix="1" applyNumberFormat="1" applyFont="1" applyBorder="1" applyAlignment="1">
      <alignment horizontal="center"/>
    </xf>
    <xf numFmtId="187" fontId="0" fillId="0" borderId="0" xfId="0" applyNumberFormat="1"/>
    <xf numFmtId="0" fontId="1" fillId="0" borderId="7" xfId="0" applyFont="1" applyFill="1" applyBorder="1" applyAlignment="1">
      <alignment horizontal="center"/>
    </xf>
    <xf numFmtId="188" fontId="5" fillId="0" borderId="7" xfId="0" applyNumberFormat="1" applyFont="1" applyFill="1" applyBorder="1" applyAlignment="1">
      <alignment horizontal="center"/>
    </xf>
    <xf numFmtId="188" fontId="0" fillId="0" borderId="0" xfId="0" applyNumberFormat="1"/>
    <xf numFmtId="0" fontId="2" fillId="0" borderId="0" xfId="0" applyFont="1"/>
    <xf numFmtId="0" fontId="2" fillId="0" borderId="8" xfId="0" applyFont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0</xdr:row>
      <xdr:rowOff>28575</xdr:rowOff>
    </xdr:from>
    <xdr:to>
      <xdr:col>8</xdr:col>
      <xdr:colOff>19050</xdr:colOff>
      <xdr:row>1</xdr:row>
      <xdr:rowOff>9525</xdr:rowOff>
    </xdr:to>
    <xdr:pic>
      <xdr:nvPicPr>
        <xdr:cNvPr id="2" name="Picture 2" descr="ตรากรมฯสี-0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28575"/>
          <a:ext cx="9429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3;&#3609;&#3629;&#3635;&#3648;&#3616;&#3629;&#3611;&#3637;6%20%206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ม.ค.64"/>
      <sheetName val="ก.พ.64"/>
      <sheetName val="มี.ค.64"/>
      <sheetName val="เม.ย.64"/>
      <sheetName val="พ.ค.64"/>
      <sheetName val="มิ.ย.64"/>
      <sheetName val="ก.ค.64"/>
      <sheetName val="ส.ค.63"/>
      <sheetName val="ก.ย.63 "/>
      <sheetName val="ต.ค.64"/>
      <sheetName val="พ.ย.64"/>
      <sheetName val="ธ.ค.64"/>
      <sheetName val="รวมรายอำเภอ"/>
      <sheetName val="เฉลี่ย"/>
      <sheetName val="รวมวัน"/>
      <sheetName val="สกษ.นพ."/>
      <sheetName val="อ.เมือง"/>
      <sheetName val="อ.ธาตุพนม"/>
      <sheetName val="อ.ท่าอุเทน"/>
      <sheetName val="อ.เรณูนคร"/>
      <sheetName val="อ.ศรีสงคราม"/>
      <sheetName val="อ.บ้านแพง"/>
      <sheetName val="อ.นาแก"/>
      <sheetName val="อ.นาทม"/>
      <sheetName val="อ.วังยาง"/>
      <sheetName val="อ.นาหว้า"/>
      <sheetName val="อ.โพนสวรรค์"/>
      <sheetName val="อ.ปลาปาก"/>
      <sheetName val="ติดบอร์ด"/>
      <sheetName val="ฝนทั่วปท."/>
      <sheetName val="cdms"/>
      <sheetName val="metnet"/>
      <sheetName val="metnet (2)"/>
      <sheetName val="metnet (3)"/>
      <sheetName val="Sheet2"/>
      <sheetName val="Sheet1"/>
      <sheetName val="Sheet3"/>
    </sheetNames>
    <sheetDataSet>
      <sheetData sheetId="0"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</sheetData>
      <sheetData sheetId="1">
        <row r="36">
          <cell r="B36">
            <v>30.9</v>
          </cell>
          <cell r="C36">
            <v>58.6</v>
          </cell>
          <cell r="D36">
            <v>47.1</v>
          </cell>
        </row>
      </sheetData>
      <sheetData sheetId="2">
        <row r="39">
          <cell r="B39">
            <v>49.8</v>
          </cell>
        </row>
      </sheetData>
      <sheetData sheetId="3">
        <row r="39">
          <cell r="B39">
            <v>97.799999999999983</v>
          </cell>
          <cell r="C39">
            <v>138.19999999999999</v>
          </cell>
          <cell r="D39">
            <v>81.399999999999991</v>
          </cell>
          <cell r="E39">
            <v>141.39999999999998</v>
          </cell>
          <cell r="F39">
            <v>62.8</v>
          </cell>
          <cell r="G39">
            <v>77</v>
          </cell>
          <cell r="H39">
            <v>125.6</v>
          </cell>
          <cell r="I39">
            <v>80.8</v>
          </cell>
          <cell r="J39">
            <v>93.6</v>
          </cell>
          <cell r="K39">
            <v>62.4</v>
          </cell>
          <cell r="L39">
            <v>126.89999999999999</v>
          </cell>
          <cell r="M39">
            <v>95</v>
          </cell>
        </row>
      </sheetData>
      <sheetData sheetId="4">
        <row r="39">
          <cell r="B39">
            <v>238.89999999999998</v>
          </cell>
          <cell r="K39">
            <v>89.2</v>
          </cell>
          <cell r="L39">
            <v>47.1</v>
          </cell>
          <cell r="M39">
            <v>39.200000000000003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view="pageBreakPreview" topLeftCell="A4" zoomScaleNormal="100" workbookViewId="0">
      <pane ySplit="1" topLeftCell="A5" activePane="bottomLeft" state="frozen"/>
      <selection activeCell="A4" sqref="A4"/>
      <selection pane="bottomLeft" activeCell="B17" sqref="B17"/>
    </sheetView>
  </sheetViews>
  <sheetFormatPr defaultRowHeight="21.75" x14ac:dyDescent="0.5"/>
  <cols>
    <col min="1" max="1" width="14.28515625" customWidth="1"/>
    <col min="2" max="13" width="7.7109375" customWidth="1"/>
    <col min="14" max="14" width="8.7109375" customWidth="1"/>
    <col min="15" max="15" width="8.5703125" customWidth="1"/>
    <col min="16" max="16" width="3.42578125" customWidth="1"/>
  </cols>
  <sheetData>
    <row r="1" spans="1:20" ht="69.75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0" ht="22.5" customHeight="1" x14ac:dyDescent="0.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0" x14ac:dyDescent="0.5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20" x14ac:dyDescent="0.5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20" x14ac:dyDescent="0.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9" t="s">
        <v>15</v>
      </c>
      <c r="M5" s="10" t="s">
        <v>16</v>
      </c>
      <c r="N5" s="8" t="s">
        <v>17</v>
      </c>
      <c r="O5" s="8" t="s">
        <v>18</v>
      </c>
    </row>
    <row r="6" spans="1:20" x14ac:dyDescent="0.5">
      <c r="A6" s="11"/>
      <c r="B6" s="12"/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2"/>
      <c r="I6" s="12"/>
      <c r="J6" s="14"/>
      <c r="K6" s="12"/>
      <c r="L6" s="13" t="s">
        <v>24</v>
      </c>
      <c r="M6" s="15" t="s">
        <v>25</v>
      </c>
      <c r="N6" s="14"/>
      <c r="O6" s="14"/>
      <c r="T6" s="16"/>
    </row>
    <row r="7" spans="1:20" x14ac:dyDescent="0.5">
      <c r="A7" s="17" t="s">
        <v>26</v>
      </c>
      <c r="B7" s="18">
        <f>[1]ม.ค.64!B39</f>
        <v>0</v>
      </c>
      <c r="C7" s="18">
        <f>[1]ม.ค.64!C39</f>
        <v>0</v>
      </c>
      <c r="D7" s="18">
        <f>[1]ม.ค.64!D39</f>
        <v>0</v>
      </c>
      <c r="E7" s="18">
        <f>[1]ม.ค.64!E39</f>
        <v>0</v>
      </c>
      <c r="F7" s="18">
        <f>[1]ม.ค.64!F39</f>
        <v>0</v>
      </c>
      <c r="G7" s="18">
        <f>[1]ม.ค.64!G39</f>
        <v>0</v>
      </c>
      <c r="H7" s="18">
        <f>[1]ม.ค.64!H39</f>
        <v>0</v>
      </c>
      <c r="I7" s="18">
        <f>[1]ม.ค.64!I39</f>
        <v>0</v>
      </c>
      <c r="J7" s="18">
        <f>[1]ม.ค.64!J39</f>
        <v>0</v>
      </c>
      <c r="K7" s="18">
        <f>[1]ม.ค.64!K39</f>
        <v>0</v>
      </c>
      <c r="L7" s="18">
        <f>[1]ม.ค.64!L39</f>
        <v>0</v>
      </c>
      <c r="M7" s="18">
        <f>[1]ม.ค.64!M39</f>
        <v>0</v>
      </c>
      <c r="N7" s="18">
        <f>AVERAGE(B7:M7)</f>
        <v>0</v>
      </c>
      <c r="O7" s="18">
        <f>AVERAGE(B7:N7)</f>
        <v>0</v>
      </c>
    </row>
    <row r="8" spans="1:20" x14ac:dyDescent="0.5">
      <c r="A8" s="17" t="s">
        <v>27</v>
      </c>
      <c r="B8" s="19">
        <f>[1]ก.พ.64!B36</f>
        <v>30.9</v>
      </c>
      <c r="C8" s="19">
        <f>[1]ก.พ.64!C36</f>
        <v>58.6</v>
      </c>
      <c r="D8" s="19">
        <f>[1]ก.พ.64!D36</f>
        <v>47.1</v>
      </c>
      <c r="E8" s="19">
        <v>46.1</v>
      </c>
      <c r="F8" s="19">
        <v>61.3</v>
      </c>
      <c r="G8" s="19">
        <v>80.5</v>
      </c>
      <c r="H8" s="19">
        <v>102</v>
      </c>
      <c r="I8" s="19">
        <v>101.7</v>
      </c>
      <c r="J8" s="19">
        <v>71</v>
      </c>
      <c r="K8" s="19">
        <v>28.5</v>
      </c>
      <c r="L8" s="19">
        <v>28.5</v>
      </c>
      <c r="M8" s="19">
        <v>25.9</v>
      </c>
      <c r="N8" s="19">
        <v>43.2</v>
      </c>
      <c r="O8" s="18">
        <f t="shared" ref="O8:O19" si="0">AVERAGE(B8:N8)</f>
        <v>55.792307692307695</v>
      </c>
    </row>
    <row r="9" spans="1:20" x14ac:dyDescent="0.5">
      <c r="A9" s="17" t="s">
        <v>28</v>
      </c>
      <c r="B9" s="19">
        <f>[1]มี.ค.64!B39</f>
        <v>49.8</v>
      </c>
      <c r="C9" s="19">
        <v>8.9</v>
      </c>
      <c r="D9" s="19">
        <v>20.6</v>
      </c>
      <c r="E9" s="19">
        <v>4.5</v>
      </c>
      <c r="F9" s="19">
        <v>50.8</v>
      </c>
      <c r="G9" s="19">
        <v>51.3</v>
      </c>
      <c r="H9" s="19">
        <v>44.1</v>
      </c>
      <c r="I9" s="19">
        <v>8.6</v>
      </c>
      <c r="J9" s="19">
        <v>28</v>
      </c>
      <c r="K9" s="19">
        <v>22</v>
      </c>
      <c r="L9" s="19">
        <v>48.3</v>
      </c>
      <c r="M9" s="19">
        <v>27.4</v>
      </c>
      <c r="N9" s="18">
        <v>26.1</v>
      </c>
      <c r="O9" s="18">
        <f t="shared" si="0"/>
        <v>30.030769230769231</v>
      </c>
    </row>
    <row r="10" spans="1:20" x14ac:dyDescent="0.5">
      <c r="A10" s="17" t="s">
        <v>29</v>
      </c>
      <c r="B10" s="19">
        <f>[1]เม.ย.64!B39</f>
        <v>97.799999999999983</v>
      </c>
      <c r="C10" s="19">
        <f>[1]เม.ย.64!C39</f>
        <v>138.19999999999999</v>
      </c>
      <c r="D10" s="19">
        <f>[1]เม.ย.64!D39</f>
        <v>81.399999999999991</v>
      </c>
      <c r="E10" s="19">
        <f>[1]เม.ย.64!E39</f>
        <v>141.39999999999998</v>
      </c>
      <c r="F10" s="19">
        <f>[1]เม.ย.64!F39</f>
        <v>62.8</v>
      </c>
      <c r="G10" s="19">
        <f>[1]เม.ย.64!G39</f>
        <v>77</v>
      </c>
      <c r="H10" s="19">
        <f>[1]เม.ย.64!H39</f>
        <v>125.6</v>
      </c>
      <c r="I10" s="19">
        <f>[1]เม.ย.64!I39</f>
        <v>80.8</v>
      </c>
      <c r="J10" s="19">
        <f>[1]เม.ย.64!J39</f>
        <v>93.6</v>
      </c>
      <c r="K10" s="19">
        <f>[1]เม.ย.64!K39</f>
        <v>62.4</v>
      </c>
      <c r="L10" s="19">
        <f>[1]เม.ย.64!L39</f>
        <v>126.89999999999999</v>
      </c>
      <c r="M10" s="19">
        <f>[1]เม.ย.64!M39</f>
        <v>95</v>
      </c>
      <c r="N10" s="18">
        <v>163.6</v>
      </c>
      <c r="O10" s="18">
        <f t="shared" si="0"/>
        <v>103.57692307692307</v>
      </c>
    </row>
    <row r="11" spans="1:20" x14ac:dyDescent="0.5">
      <c r="A11" s="17" t="s">
        <v>30</v>
      </c>
      <c r="B11" s="19">
        <f>[1]พ.ค.64!B39</f>
        <v>238.89999999999998</v>
      </c>
      <c r="C11" s="19">
        <v>173.7</v>
      </c>
      <c r="D11" s="19">
        <v>61.1</v>
      </c>
      <c r="E11" s="19">
        <v>79.099999999999994</v>
      </c>
      <c r="F11" s="19">
        <v>186</v>
      </c>
      <c r="G11" s="19">
        <v>101.5</v>
      </c>
      <c r="H11" s="19">
        <v>145.69999999999999</v>
      </c>
      <c r="I11" s="19">
        <v>247.1</v>
      </c>
      <c r="J11" s="19">
        <v>43.8</v>
      </c>
      <c r="K11" s="19">
        <f>[1]พ.ค.64!K39</f>
        <v>89.2</v>
      </c>
      <c r="L11" s="19">
        <f>[1]พ.ค.64!L39</f>
        <v>47.1</v>
      </c>
      <c r="M11" s="19">
        <f>[1]พ.ค.64!M39</f>
        <v>39.200000000000003</v>
      </c>
      <c r="N11" s="18">
        <v>80</v>
      </c>
      <c r="O11" s="18">
        <f t="shared" si="0"/>
        <v>117.87692307692306</v>
      </c>
    </row>
    <row r="12" spans="1:20" x14ac:dyDescent="0.5">
      <c r="A12" s="17" t="s">
        <v>31</v>
      </c>
      <c r="B12" s="19">
        <v>494.7</v>
      </c>
      <c r="C12" s="19">
        <v>303.7</v>
      </c>
      <c r="D12" s="19">
        <v>437.3</v>
      </c>
      <c r="E12" s="19">
        <v>296.89999999999998</v>
      </c>
      <c r="F12" s="19">
        <v>674</v>
      </c>
      <c r="G12" s="19">
        <v>600.5</v>
      </c>
      <c r="H12" s="19">
        <v>312.7</v>
      </c>
      <c r="I12" s="19">
        <v>487.8</v>
      </c>
      <c r="J12" s="19">
        <v>222.4</v>
      </c>
      <c r="K12" s="19">
        <v>170.1</v>
      </c>
      <c r="L12" s="19">
        <v>466.3</v>
      </c>
      <c r="M12" s="19">
        <v>275.8</v>
      </c>
      <c r="N12" s="18">
        <v>86</v>
      </c>
      <c r="O12" s="18">
        <f t="shared" si="0"/>
        <v>371.4</v>
      </c>
    </row>
    <row r="13" spans="1:20" x14ac:dyDescent="0.5">
      <c r="A13" s="17" t="s">
        <v>32</v>
      </c>
      <c r="B13" s="18">
        <v>570.4</v>
      </c>
      <c r="C13" s="18">
        <v>287.60000000000002</v>
      </c>
      <c r="D13" s="18">
        <v>551.20000000000005</v>
      </c>
      <c r="E13" s="18">
        <v>233.5</v>
      </c>
      <c r="F13" s="18">
        <v>526.70000000000005</v>
      </c>
      <c r="G13" s="18">
        <v>497.5</v>
      </c>
      <c r="H13" s="18">
        <v>215.5</v>
      </c>
      <c r="I13" s="18">
        <v>478.1</v>
      </c>
      <c r="J13" s="18">
        <v>217.7</v>
      </c>
      <c r="K13" s="18">
        <v>227.2</v>
      </c>
      <c r="L13" s="18">
        <v>226.7</v>
      </c>
      <c r="M13" s="18">
        <v>199</v>
      </c>
      <c r="N13" s="18">
        <v>434.2</v>
      </c>
      <c r="O13" s="18">
        <f t="shared" si="0"/>
        <v>358.86923076923074</v>
      </c>
    </row>
    <row r="14" spans="1:20" x14ac:dyDescent="0.5">
      <c r="A14" s="17" t="s">
        <v>33</v>
      </c>
      <c r="B14" s="19">
        <v>241.4</v>
      </c>
      <c r="C14" s="19">
        <v>136.80000000000001</v>
      </c>
      <c r="D14" s="19">
        <v>267.2</v>
      </c>
      <c r="E14" s="19">
        <v>141.9</v>
      </c>
      <c r="F14" s="19">
        <v>289.7</v>
      </c>
      <c r="G14" s="19">
        <v>433</v>
      </c>
      <c r="H14" s="19">
        <v>100</v>
      </c>
      <c r="I14" s="19">
        <v>219.4</v>
      </c>
      <c r="J14" s="19">
        <v>145.9</v>
      </c>
      <c r="K14" s="19">
        <v>158.5</v>
      </c>
      <c r="L14" s="19">
        <v>169.8</v>
      </c>
      <c r="M14" s="19">
        <v>138.6</v>
      </c>
      <c r="N14" s="18">
        <v>156.80000000000001</v>
      </c>
      <c r="O14" s="18">
        <f t="shared" si="0"/>
        <v>199.92307692307696</v>
      </c>
      <c r="R14" s="20"/>
    </row>
    <row r="15" spans="1:20" x14ac:dyDescent="0.5">
      <c r="A15" s="17" t="s">
        <v>34</v>
      </c>
      <c r="B15" s="19">
        <v>282.8</v>
      </c>
      <c r="C15" s="19">
        <v>263.60000000000002</v>
      </c>
      <c r="D15" s="19">
        <v>277.2</v>
      </c>
      <c r="E15" s="19">
        <v>192.8</v>
      </c>
      <c r="F15" s="19">
        <v>411.8</v>
      </c>
      <c r="G15" s="19">
        <v>428</v>
      </c>
      <c r="H15" s="19">
        <v>203.7</v>
      </c>
      <c r="I15" s="19">
        <v>266.8</v>
      </c>
      <c r="J15" s="19">
        <v>170.3</v>
      </c>
      <c r="K15" s="19">
        <v>240.6</v>
      </c>
      <c r="L15" s="19">
        <v>179.6</v>
      </c>
      <c r="M15" s="19">
        <v>184.8</v>
      </c>
      <c r="N15" s="18">
        <v>293.10000000000002</v>
      </c>
      <c r="O15" s="18">
        <f t="shared" si="0"/>
        <v>261.1615384615385</v>
      </c>
    </row>
    <row r="16" spans="1:20" x14ac:dyDescent="0.5">
      <c r="A16" s="17" t="s">
        <v>35</v>
      </c>
      <c r="B16" s="19">
        <v>157.6</v>
      </c>
      <c r="C16" s="19">
        <v>119</v>
      </c>
      <c r="D16" s="19">
        <v>118.1</v>
      </c>
      <c r="E16" s="19">
        <v>235.8</v>
      </c>
      <c r="F16" s="19">
        <v>202.5</v>
      </c>
      <c r="G16" s="19">
        <v>82.5</v>
      </c>
      <c r="H16" s="19">
        <v>184.3</v>
      </c>
      <c r="I16" s="19">
        <v>141.5</v>
      </c>
      <c r="J16" s="19">
        <v>189</v>
      </c>
      <c r="K16" s="19">
        <v>107.4</v>
      </c>
      <c r="L16" s="19">
        <v>251.2</v>
      </c>
      <c r="M16" s="19">
        <v>209</v>
      </c>
      <c r="N16" s="18">
        <v>308.10000000000002</v>
      </c>
      <c r="O16" s="18">
        <f t="shared" si="0"/>
        <v>177.38461538461539</v>
      </c>
    </row>
    <row r="17" spans="1:17" x14ac:dyDescent="0.5">
      <c r="A17" s="17" t="s">
        <v>36</v>
      </c>
      <c r="B17" s="19">
        <v>0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8">
        <v>0</v>
      </c>
      <c r="O17" s="18">
        <f t="shared" si="0"/>
        <v>0</v>
      </c>
    </row>
    <row r="18" spans="1:17" x14ac:dyDescent="0.5">
      <c r="A18" s="17" t="s">
        <v>37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8">
        <v>0</v>
      </c>
      <c r="O18" s="18">
        <f t="shared" si="0"/>
        <v>0</v>
      </c>
    </row>
    <row r="19" spans="1:17" ht="24" x14ac:dyDescent="0.55000000000000004">
      <c r="A19" s="21" t="s">
        <v>38</v>
      </c>
      <c r="B19" s="22">
        <f>SUM(B7:B18)</f>
        <v>2164.3000000000002</v>
      </c>
      <c r="C19" s="22">
        <f t="shared" ref="C19:N19" si="1">SUM(C7:C18)</f>
        <v>1490.1</v>
      </c>
      <c r="D19" s="22">
        <f t="shared" si="1"/>
        <v>1861.2</v>
      </c>
      <c r="E19" s="22">
        <f t="shared" si="1"/>
        <v>1372</v>
      </c>
      <c r="F19" s="22">
        <f t="shared" si="1"/>
        <v>2465.6000000000004</v>
      </c>
      <c r="G19" s="22">
        <f t="shared" si="1"/>
        <v>2351.8000000000002</v>
      </c>
      <c r="H19" s="22">
        <f t="shared" si="1"/>
        <v>1433.6</v>
      </c>
      <c r="I19" s="22">
        <f>SUM(I7:I18)</f>
        <v>2031.8</v>
      </c>
      <c r="J19" s="22">
        <f t="shared" si="1"/>
        <v>1181.7</v>
      </c>
      <c r="K19" s="22">
        <f t="shared" si="1"/>
        <v>1105.9000000000001</v>
      </c>
      <c r="L19" s="22">
        <f t="shared" si="1"/>
        <v>1544.3999999999999</v>
      </c>
      <c r="M19" s="22">
        <f t="shared" si="1"/>
        <v>1194.7</v>
      </c>
      <c r="N19" s="22">
        <f t="shared" si="1"/>
        <v>1591.1</v>
      </c>
      <c r="O19" s="18">
        <f t="shared" si="0"/>
        <v>1676.0153846153846</v>
      </c>
      <c r="Q19" s="23"/>
    </row>
    <row r="20" spans="1:17" x14ac:dyDescent="0.5">
      <c r="A20" s="24"/>
      <c r="B20" s="24"/>
      <c r="C20" s="24"/>
      <c r="D20" s="24"/>
      <c r="E20" s="24" t="s">
        <v>39</v>
      </c>
      <c r="F20" s="24"/>
      <c r="G20" s="25" t="s">
        <v>40</v>
      </c>
      <c r="H20" s="25"/>
      <c r="I20" s="25"/>
      <c r="J20" s="25"/>
      <c r="K20" s="25"/>
      <c r="L20" s="24"/>
      <c r="M20" s="24"/>
      <c r="N20" s="24"/>
      <c r="O20" s="24"/>
    </row>
    <row r="21" spans="1:17" ht="24" x14ac:dyDescent="0.55000000000000004">
      <c r="A21" s="24"/>
      <c r="B21" s="24"/>
      <c r="C21" s="24"/>
      <c r="D21" s="24"/>
      <c r="E21" s="24"/>
      <c r="F21" s="24"/>
      <c r="G21" s="26"/>
      <c r="H21" s="24"/>
      <c r="I21" s="24"/>
      <c r="J21" s="24"/>
      <c r="K21" s="24"/>
      <c r="L21" s="24"/>
      <c r="M21" s="24"/>
      <c r="N21" s="24"/>
      <c r="O21" s="24"/>
    </row>
  </sheetData>
  <mergeCells count="13">
    <mergeCell ref="N5:N6"/>
    <mergeCell ref="O5:O6"/>
    <mergeCell ref="G20:K20"/>
    <mergeCell ref="A1:O1"/>
    <mergeCell ref="A2:O2"/>
    <mergeCell ref="A3:O3"/>
    <mergeCell ref="A4:O4"/>
    <mergeCell ref="A5:A6"/>
    <mergeCell ref="B5:B6"/>
    <mergeCell ref="H5:H6"/>
    <mergeCell ref="I5:I6"/>
    <mergeCell ref="J5:J6"/>
    <mergeCell ref="K5:K6"/>
  </mergeCells>
  <pageMargins left="1.4960629921259843" right="0.74803149606299213" top="0.11811023622047245" bottom="0.11811023622047245" header="0.11811023622047245" footer="0.19685039370078741"/>
  <pageSetup paperSize="9" scale="95" orientation="landscape" horizontalDpi="4294967293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รวมรายอำเภอ</vt:lpstr>
      <vt:lpstr>รวมรายอำเภอ!Print_Area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</cp:lastModifiedBy>
  <dcterms:created xsi:type="dcterms:W3CDTF">2023-02-17T10:19:19Z</dcterms:created>
  <dcterms:modified xsi:type="dcterms:W3CDTF">2023-02-17T10:20:08Z</dcterms:modified>
</cp:coreProperties>
</file>