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cto\Desktop\"/>
    </mc:Choice>
  </mc:AlternateContent>
  <xr:revisionPtr revIDLastSave="0" documentId="13_ncr:1_{F645C1BC-09B0-496E-8390-18CE03B9411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2563" sheetId="1" r:id="rId1"/>
  </sheets>
  <externalReferences>
    <externalReference r:id="rId2"/>
  </externalReferences>
  <definedNames>
    <definedName name="_xlnm.Print_Area" localSheetId="0">'2563'!$A$1:$O$20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8" i="1" l="1"/>
  <c r="L18" i="1"/>
  <c r="K18" i="1"/>
  <c r="J18" i="1"/>
  <c r="I18" i="1"/>
  <c r="H18" i="1"/>
  <c r="G18" i="1"/>
  <c r="F18" i="1"/>
  <c r="E18" i="1"/>
  <c r="D18" i="1"/>
  <c r="C18" i="1"/>
  <c r="B18" i="1"/>
  <c r="N17" i="1"/>
  <c r="M16" i="1"/>
  <c r="L16" i="1"/>
  <c r="K16" i="1"/>
  <c r="J16" i="1"/>
  <c r="I16" i="1"/>
  <c r="H16" i="1"/>
  <c r="G16" i="1"/>
  <c r="F16" i="1"/>
  <c r="E16" i="1"/>
  <c r="D16" i="1"/>
  <c r="C16" i="1"/>
  <c r="B16" i="1"/>
  <c r="M15" i="1"/>
  <c r="L15" i="1"/>
  <c r="K15" i="1"/>
  <c r="J15" i="1"/>
  <c r="I15" i="1"/>
  <c r="H15" i="1"/>
  <c r="G15" i="1"/>
  <c r="F15" i="1"/>
  <c r="E15" i="1"/>
  <c r="D15" i="1"/>
  <c r="C15" i="1"/>
  <c r="B15" i="1"/>
  <c r="M14" i="1"/>
  <c r="L14" i="1"/>
  <c r="K14" i="1"/>
  <c r="J14" i="1"/>
  <c r="I14" i="1"/>
  <c r="H14" i="1"/>
  <c r="G14" i="1"/>
  <c r="F14" i="1"/>
  <c r="E14" i="1"/>
  <c r="D14" i="1"/>
  <c r="C14" i="1"/>
  <c r="B14" i="1"/>
  <c r="M13" i="1"/>
  <c r="L13" i="1"/>
  <c r="K13" i="1"/>
  <c r="J13" i="1"/>
  <c r="I13" i="1"/>
  <c r="H13" i="1"/>
  <c r="G13" i="1"/>
  <c r="F13" i="1"/>
  <c r="E13" i="1"/>
  <c r="D13" i="1"/>
  <c r="C13" i="1"/>
  <c r="B13" i="1"/>
  <c r="M12" i="1"/>
  <c r="L12" i="1"/>
  <c r="K12" i="1"/>
  <c r="J12" i="1"/>
  <c r="I12" i="1"/>
  <c r="H12" i="1"/>
  <c r="G12" i="1"/>
  <c r="F12" i="1"/>
  <c r="E12" i="1"/>
  <c r="D12" i="1"/>
  <c r="C12" i="1"/>
  <c r="B12" i="1"/>
  <c r="N1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M10" i="1"/>
  <c r="L10" i="1"/>
  <c r="K10" i="1"/>
  <c r="J10" i="1"/>
  <c r="I10" i="1"/>
  <c r="H10" i="1"/>
  <c r="G10" i="1"/>
  <c r="F10" i="1"/>
  <c r="E10" i="1"/>
  <c r="D10" i="1"/>
  <c r="C10" i="1"/>
  <c r="B10" i="1"/>
  <c r="N10" i="1" s="1"/>
  <c r="M9" i="1"/>
  <c r="L9" i="1"/>
  <c r="K9" i="1"/>
  <c r="J9" i="1"/>
  <c r="I9" i="1"/>
  <c r="H9" i="1"/>
  <c r="G9" i="1"/>
  <c r="F9" i="1"/>
  <c r="E9" i="1"/>
  <c r="D9" i="1"/>
  <c r="C9" i="1"/>
  <c r="B9" i="1"/>
  <c r="N9" i="1" s="1"/>
  <c r="M8" i="1"/>
  <c r="L8" i="1"/>
  <c r="K8" i="1"/>
  <c r="J8" i="1"/>
  <c r="I8" i="1"/>
  <c r="H8" i="1"/>
  <c r="G8" i="1"/>
  <c r="F8" i="1"/>
  <c r="E8" i="1"/>
  <c r="D8" i="1"/>
  <c r="C8" i="1"/>
  <c r="B8" i="1"/>
  <c r="N8" i="1" s="1"/>
  <c r="M7" i="1"/>
  <c r="L7" i="1"/>
  <c r="L19" i="1" s="1"/>
  <c r="K7" i="1"/>
  <c r="K19" i="1" s="1"/>
  <c r="J7" i="1"/>
  <c r="I7" i="1"/>
  <c r="I19" i="1" s="1"/>
  <c r="H7" i="1"/>
  <c r="H19" i="1" s="1"/>
  <c r="G7" i="1"/>
  <c r="G19" i="1" s="1"/>
  <c r="F7" i="1"/>
  <c r="F19" i="1" s="1"/>
  <c r="E7" i="1"/>
  <c r="E19" i="1" s="1"/>
  <c r="D7" i="1"/>
  <c r="D19" i="1" s="1"/>
  <c r="C7" i="1"/>
  <c r="C19" i="1" s="1"/>
  <c r="B7" i="1"/>
  <c r="N15" i="1" l="1"/>
  <c r="N16" i="1"/>
  <c r="N13" i="1"/>
  <c r="N14" i="1"/>
  <c r="N18" i="1"/>
  <c r="J19" i="1"/>
  <c r="B19" i="1"/>
  <c r="M19" i="1"/>
  <c r="N7" i="1"/>
  <c r="N19" i="1" s="1"/>
</calcChain>
</file>

<file path=xl/sharedStrings.xml><?xml version="1.0" encoding="utf-8"?>
<sst xmlns="http://schemas.openxmlformats.org/spreadsheetml/2006/main" count="40" uniqueCount="40">
  <si>
    <t xml:space="preserve">
  </t>
  </si>
  <si>
    <t xml:space="preserve"> สถานีอุตุนิยมวิทยานครพนม </t>
  </si>
  <si>
    <r>
      <t>โทร.042-513002 โทรสาร 042-515543 042-515543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http://www.tmd.go.th</t>
    </r>
    <r>
      <rPr>
        <sz val="14"/>
        <color indexed="12"/>
        <rFont val="TH SarabunPSK"/>
        <family val="2"/>
      </rPr>
      <t xml:space="preserve">  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e-mail: 48357@metnet.tmd.go.th</t>
    </r>
  </si>
  <si>
    <t xml:space="preserve">            ตารางแสดงปริมาณฝนรวมของจังหวัดนครพนม(มิลลิเมตร)  ปี  2563        </t>
  </si>
  <si>
    <t xml:space="preserve">         อำเภอ เดือน</t>
  </si>
  <si>
    <t>เมือง</t>
  </si>
  <si>
    <t>ธาตุ</t>
  </si>
  <si>
    <t>ท่า</t>
  </si>
  <si>
    <t>เรณู</t>
  </si>
  <si>
    <t>ศรีสง</t>
  </si>
  <si>
    <t>บ้าน</t>
  </si>
  <si>
    <t>นาแก</t>
  </si>
  <si>
    <t>นาทม</t>
  </si>
  <si>
    <t>วังยาง</t>
  </si>
  <si>
    <t>นาหว้า</t>
  </si>
  <si>
    <t>โพน</t>
  </si>
  <si>
    <t>ปลา</t>
  </si>
  <si>
    <t>เฉลี่ย</t>
  </si>
  <si>
    <t>พนม</t>
  </si>
  <si>
    <t>อุเทน</t>
  </si>
  <si>
    <t>นคร</t>
  </si>
  <si>
    <t>คราม</t>
  </si>
  <si>
    <t>แพง</t>
  </si>
  <si>
    <t>สวรรค์</t>
  </si>
  <si>
    <t>ปาก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</si>
  <si>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</si>
  <si>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</si>
  <si>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</si>
  <si>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</si>
  <si>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</si>
  <si>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</si>
  <si>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</si>
  <si>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 xml:space="preserve">สิงหาคม </t>
  </si>
  <si>
    <t>กันยายน</t>
  </si>
  <si>
    <t>ตุลาคม</t>
  </si>
  <si>
    <t>พฤศจิกายน</t>
  </si>
  <si>
    <t>ธันวาคม</t>
  </si>
  <si>
    <t>ฝนรวม</t>
  </si>
  <si>
    <t>หมายเหตุ</t>
  </si>
  <si>
    <t>T =  ฝนตกเล็กน้อยวัดปริมาณได้น้อยกว่า 0.1 ม.ม.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</si>
</sst>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"/>
    <numFmt numFmtId="188" formatCode="#,##0.0"/>
  </numFmts>
  <fonts count="8" x14ac:knownFonts="1">
    <font>
      <sz val="14"/>
      <name val="Cordia New"/>
      <charset val="222"/>
    </font>
    <font>
      <b/>
      <sz val="16"/>
      <name val="TH SarabunPSK"/>
      <family val="2"/>
    </font>
    <font>
      <sz val="14"/>
      <name val="TH SarabunPSK"/>
      <family val="2"/>
    </font>
    <font>
      <sz val="14"/>
      <color indexed="12"/>
      <name val="TH SarabunPSK"/>
      <family val="2"/>
    </font>
    <font>
      <u/>
      <sz val="14"/>
      <color indexed="12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2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center"/>
    </xf>
    <xf numFmtId="187" fontId="2" fillId="0" borderId="7" xfId="0" applyNumberFormat="1" applyFont="1" applyBorder="1" applyAlignment="1">
      <alignment horizontal="center"/>
    </xf>
    <xf numFmtId="187" fontId="2" fillId="0" borderId="7" xfId="0" quotePrefix="1" applyNumberFormat="1" applyFont="1" applyBorder="1" applyAlignment="1">
      <alignment horizontal="center"/>
    </xf>
    <xf numFmtId="187" fontId="0" fillId="0" borderId="0" xfId="0" applyNumberFormat="1"/>
    <xf numFmtId="0" fontId="1" fillId="0" borderId="7" xfId="0" applyFont="1" applyBorder="1" applyAlignment="1">
      <alignment horizontal="center"/>
    </xf>
    <xf numFmtId="188" fontId="5" fillId="0" borderId="7" xfId="0" applyNumberFormat="1" applyFont="1" applyBorder="1" applyAlignment="1">
      <alignment horizontal="center"/>
    </xf>
    <xf numFmtId="188" fontId="0" fillId="0" borderId="0" xfId="0" applyNumberFormat="1"/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</cellXfs>
  <cellStyles count="2">
    <cellStyle name="Normal 2" xfId="1" xr:uid="{C9B769D4-102F-41BF-B35B-561B8C776DAB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0</xdr:row>
      <xdr:rowOff>28575</xdr:rowOff>
    </xdr:from>
    <xdr:to>
      <xdr:col>8</xdr:col>
      <xdr:colOff>19050</xdr:colOff>
      <xdr:row>1</xdr:row>
      <xdr:rowOff>9525</xdr:rowOff>
    </xdr:to>
    <xdr:pic>
      <xdr:nvPicPr>
        <xdr:cNvPr id="2" name="Picture 2" descr="ตรากรมฯสี-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28575"/>
          <a:ext cx="9429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3;&#3609;&#3629;&#3635;&#3648;&#3616;&#3629;&#3611;&#3637;%20%206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.ค.63"/>
      <sheetName val="ก.พ.63"/>
      <sheetName val="มี.ค.63"/>
      <sheetName val="เม.ย.63"/>
      <sheetName val="พ.ค.63"/>
      <sheetName val="มิ.ย.63"/>
      <sheetName val="ก.ค.63"/>
      <sheetName val="ส.ค.63"/>
      <sheetName val="ก.ย.63 "/>
      <sheetName val="ต.ค.63"/>
      <sheetName val="พ.ย.63"/>
      <sheetName val="ธ.ค.63"/>
      <sheetName val="รวมรายอำเภอ"/>
      <sheetName val="เฉลี่ย"/>
      <sheetName val="รวมวัน"/>
      <sheetName val="สกษ.นพ."/>
      <sheetName val="อ.เมือง"/>
      <sheetName val="อ.ธาตุพนม"/>
      <sheetName val="อ.ท่าอุเทน"/>
      <sheetName val="อ.เรณูนคร"/>
      <sheetName val="อ.ศรีสงคราม"/>
      <sheetName val="อ.บ้านแพง"/>
      <sheetName val="อ.นาแก"/>
      <sheetName val="อ.นาทม"/>
      <sheetName val="อ.วังยาง"/>
      <sheetName val="อ.นาหว้า"/>
      <sheetName val="อ.โพนสวรรค์"/>
      <sheetName val="อ.ปลาปาก"/>
      <sheetName val="ติดบอร์ด"/>
      <sheetName val="ฝนทั่วปท."/>
      <sheetName val="cdms"/>
      <sheetName val="metnet"/>
      <sheetName val="metnet (2)"/>
      <sheetName val="metnet (3)"/>
      <sheetName val="Sheet2"/>
      <sheetName val="Sheet1"/>
      <sheetName val="Sheet3"/>
    </sheetNames>
    <sheetDataSet>
      <sheetData sheetId="0">
        <row r="39">
          <cell r="B39">
            <v>0.5</v>
          </cell>
          <cell r="C39">
            <v>0</v>
          </cell>
          <cell r="D39">
            <v>15.2</v>
          </cell>
          <cell r="E39">
            <v>4.7</v>
          </cell>
          <cell r="F39">
            <v>28.2</v>
          </cell>
          <cell r="G39">
            <v>14.6</v>
          </cell>
          <cell r="H39">
            <v>2</v>
          </cell>
          <cell r="I39">
            <v>11.4</v>
          </cell>
          <cell r="J39">
            <v>0</v>
          </cell>
          <cell r="K39">
            <v>22.2</v>
          </cell>
          <cell r="L39">
            <v>0</v>
          </cell>
          <cell r="M39">
            <v>0</v>
          </cell>
        </row>
      </sheetData>
      <sheetData sheetId="1">
        <row r="39">
          <cell r="B39" t="str">
            <v>T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1.5</v>
          </cell>
          <cell r="H39">
            <v>0</v>
          </cell>
          <cell r="I39">
            <v>5.2</v>
          </cell>
          <cell r="J39" t="str">
            <v>T</v>
          </cell>
          <cell r="K39">
            <v>0</v>
          </cell>
          <cell r="L39" t="str">
            <v>T</v>
          </cell>
          <cell r="M39">
            <v>0</v>
          </cell>
        </row>
      </sheetData>
      <sheetData sheetId="2">
        <row r="39">
          <cell r="B39">
            <v>88.1</v>
          </cell>
          <cell r="C39">
            <v>112.60000000000001</v>
          </cell>
          <cell r="D39">
            <v>69.7</v>
          </cell>
          <cell r="E39">
            <v>29.699999999999996</v>
          </cell>
          <cell r="F39">
            <v>66.600000000000009</v>
          </cell>
          <cell r="G39">
            <v>100.5</v>
          </cell>
          <cell r="H39">
            <v>62.7</v>
          </cell>
          <cell r="I39">
            <v>98.9</v>
          </cell>
          <cell r="J39">
            <v>68.3</v>
          </cell>
          <cell r="K39">
            <v>66.7</v>
          </cell>
          <cell r="L39">
            <v>68.599999999999994</v>
          </cell>
          <cell r="M39">
            <v>71</v>
          </cell>
        </row>
      </sheetData>
      <sheetData sheetId="3">
        <row r="39">
          <cell r="B39">
            <v>29.3</v>
          </cell>
          <cell r="C39">
            <v>9.7999999999999989</v>
          </cell>
          <cell r="D39">
            <v>30.1</v>
          </cell>
          <cell r="E39">
            <v>3.8</v>
          </cell>
          <cell r="F39">
            <v>103.6</v>
          </cell>
          <cell r="G39">
            <v>67.5</v>
          </cell>
          <cell r="H39">
            <v>29.7</v>
          </cell>
          <cell r="I39">
            <v>38.700000000000003</v>
          </cell>
          <cell r="J39">
            <v>10.3</v>
          </cell>
          <cell r="K39">
            <v>65.7</v>
          </cell>
          <cell r="L39">
            <v>48.2</v>
          </cell>
          <cell r="M39">
            <v>6.1999999999999993</v>
          </cell>
        </row>
      </sheetData>
      <sheetData sheetId="4">
        <row r="39">
          <cell r="B39">
            <v>262.2</v>
          </cell>
          <cell r="C39">
            <v>279.3</v>
          </cell>
          <cell r="D39">
            <v>292.10000000000002</v>
          </cell>
          <cell r="E39">
            <v>88.3</v>
          </cell>
          <cell r="F39">
            <v>152.20000000000002</v>
          </cell>
          <cell r="G39">
            <v>365.5</v>
          </cell>
          <cell r="H39">
            <v>153.1</v>
          </cell>
          <cell r="I39">
            <v>272.7</v>
          </cell>
          <cell r="J39">
            <v>131.19999999999999</v>
          </cell>
          <cell r="K39">
            <v>144.80000000000001</v>
          </cell>
          <cell r="L39">
            <v>195.4</v>
          </cell>
          <cell r="M39">
            <v>156.69999999999999</v>
          </cell>
        </row>
      </sheetData>
      <sheetData sheetId="5">
        <row r="39">
          <cell r="B39">
            <v>127.7</v>
          </cell>
          <cell r="C39">
            <v>101.90000000000002</v>
          </cell>
          <cell r="D39">
            <v>184.5</v>
          </cell>
          <cell r="E39">
            <v>69.399999999999991</v>
          </cell>
          <cell r="F39">
            <v>124.50000000000001</v>
          </cell>
          <cell r="G39">
            <v>273.5</v>
          </cell>
          <cell r="H39">
            <v>173.3</v>
          </cell>
          <cell r="I39">
            <v>306.7</v>
          </cell>
          <cell r="J39">
            <v>27.5</v>
          </cell>
          <cell r="K39">
            <v>109.7</v>
          </cell>
          <cell r="L39">
            <v>179.6</v>
          </cell>
          <cell r="M39">
            <v>168.10000000000002</v>
          </cell>
        </row>
      </sheetData>
      <sheetData sheetId="6">
        <row r="39">
          <cell r="B39">
            <v>198.2</v>
          </cell>
          <cell r="C39">
            <v>146.70000000000002</v>
          </cell>
          <cell r="D39">
            <v>168.20000000000002</v>
          </cell>
          <cell r="E39">
            <v>72.499999999999986</v>
          </cell>
          <cell r="F39">
            <v>364.9</v>
          </cell>
          <cell r="G39">
            <v>304</v>
          </cell>
          <cell r="H39">
            <v>133.70000000000002</v>
          </cell>
          <cell r="I39">
            <v>226.4</v>
          </cell>
          <cell r="J39">
            <v>31.1</v>
          </cell>
          <cell r="K39">
            <v>260.7</v>
          </cell>
          <cell r="L39">
            <v>260.89999999999998</v>
          </cell>
          <cell r="M39">
            <v>106.3</v>
          </cell>
        </row>
      </sheetData>
      <sheetData sheetId="7">
        <row r="39">
          <cell r="B39">
            <v>363.19999999999993</v>
          </cell>
          <cell r="C39">
            <v>339</v>
          </cell>
          <cell r="D39">
            <v>524.79999999999995</v>
          </cell>
          <cell r="E39">
            <v>154.69999999999999</v>
          </cell>
          <cell r="F39">
            <v>676.39999999999986</v>
          </cell>
          <cell r="G39">
            <v>791.5</v>
          </cell>
          <cell r="H39">
            <v>233.8</v>
          </cell>
          <cell r="I39">
            <v>523.6</v>
          </cell>
          <cell r="J39">
            <v>126.39999999999999</v>
          </cell>
          <cell r="K39">
            <v>403.4</v>
          </cell>
          <cell r="L39">
            <v>341.1</v>
          </cell>
          <cell r="M39">
            <v>232.80000000000004</v>
          </cell>
        </row>
      </sheetData>
      <sheetData sheetId="8">
        <row r="39">
          <cell r="B39">
            <v>84.8</v>
          </cell>
          <cell r="C39">
            <v>145.69999999999999</v>
          </cell>
          <cell r="D39">
            <v>127.6</v>
          </cell>
          <cell r="E39">
            <v>131.69999999999999</v>
          </cell>
          <cell r="F39">
            <v>306.10000000000002</v>
          </cell>
          <cell r="G39">
            <v>256.7</v>
          </cell>
          <cell r="H39">
            <v>67.699999999999989</v>
          </cell>
          <cell r="I39">
            <v>116.50000000000001</v>
          </cell>
          <cell r="J39">
            <v>62.5</v>
          </cell>
          <cell r="K39">
            <v>147.39999999999998</v>
          </cell>
          <cell r="L39">
            <v>188.49999999999997</v>
          </cell>
          <cell r="M39">
            <v>173.10000000000002</v>
          </cell>
        </row>
      </sheetData>
      <sheetData sheetId="9">
        <row r="39">
          <cell r="B39">
            <v>140.49999999999997</v>
          </cell>
          <cell r="C39">
            <v>223.29999999999995</v>
          </cell>
          <cell r="D39">
            <v>56.199999999999989</v>
          </cell>
          <cell r="E39">
            <v>137.80000000000004</v>
          </cell>
          <cell r="F39">
            <v>114.2</v>
          </cell>
          <cell r="G39">
            <v>49.5</v>
          </cell>
          <cell r="H39">
            <v>196.1</v>
          </cell>
          <cell r="I39">
            <v>30.699999999999996</v>
          </cell>
          <cell r="J39">
            <v>177.89999999999998</v>
          </cell>
          <cell r="K39">
            <v>59.599999999999994</v>
          </cell>
          <cell r="L39">
            <v>98.399999999999991</v>
          </cell>
          <cell r="M39">
            <v>139.5</v>
          </cell>
        </row>
      </sheetData>
      <sheetData sheetId="10"/>
      <sheetData sheetId="11"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view="pageBreakPreview" zoomScaleNormal="100" workbookViewId="0">
      <selection activeCell="Q8" sqref="Q8"/>
    </sheetView>
  </sheetViews>
  <sheetFormatPr defaultRowHeight="21.75" x14ac:dyDescent="0.5"/>
  <cols>
    <col min="1" max="1" width="14.28515625" customWidth="1"/>
    <col min="2" max="13" width="7.7109375" customWidth="1"/>
    <col min="14" max="14" width="8.7109375" customWidth="1"/>
    <col min="15" max="15" width="7.7109375" customWidth="1"/>
    <col min="16" max="16" width="3.42578125" customWidth="1"/>
  </cols>
  <sheetData>
    <row r="1" spans="1:20" ht="69.75" customHeight="1" x14ac:dyDescent="0.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0" ht="22.5" customHeight="1" x14ac:dyDescent="0.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20" x14ac:dyDescent="0.5">
      <c r="A3" s="20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20" x14ac:dyDescent="0.5">
      <c r="A4" s="22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20" x14ac:dyDescent="0.5">
      <c r="A5" s="24" t="s">
        <v>4</v>
      </c>
      <c r="B5" s="15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2" t="s">
        <v>15</v>
      </c>
      <c r="M5" s="3" t="s">
        <v>16</v>
      </c>
      <c r="N5" s="15" t="s">
        <v>17</v>
      </c>
      <c r="O5" s="1"/>
    </row>
    <row r="6" spans="1:20" x14ac:dyDescent="0.5">
      <c r="A6" s="25"/>
      <c r="B6" s="26"/>
      <c r="C6" s="4" t="s">
        <v>18</v>
      </c>
      <c r="D6" s="4" t="s">
        <v>19</v>
      </c>
      <c r="E6" s="4" t="s">
        <v>20</v>
      </c>
      <c r="F6" s="4" t="s">
        <v>21</v>
      </c>
      <c r="G6" s="4" t="s">
        <v>22</v>
      </c>
      <c r="H6" s="26"/>
      <c r="I6" s="26"/>
      <c r="J6" s="16"/>
      <c r="K6" s="26"/>
      <c r="L6" s="4" t="s">
        <v>23</v>
      </c>
      <c r="M6" s="5" t="s">
        <v>24</v>
      </c>
      <c r="N6" s="16"/>
      <c r="O6" s="1"/>
      <c r="T6" s="6"/>
    </row>
    <row r="7" spans="1:20" x14ac:dyDescent="0.5">
      <c r="A7" s="7" t="s">
        <v>25</v>
      </c>
      <c r="B7" s="8">
        <f>'[1]ม.ค.63'!B39</f>
        <v>0.5</v>
      </c>
      <c r="C7" s="8">
        <f>'[1]ม.ค.63'!C39</f>
        <v>0</v>
      </c>
      <c r="D7" s="8">
        <f>'[1]ม.ค.63'!D39</f>
        <v>15.2</v>
      </c>
      <c r="E7" s="8">
        <f>'[1]ม.ค.63'!E39</f>
        <v>4.7</v>
      </c>
      <c r="F7" s="8">
        <f>'[1]ม.ค.63'!F39</f>
        <v>28.2</v>
      </c>
      <c r="G7" s="8">
        <f>'[1]ม.ค.63'!G39</f>
        <v>14.6</v>
      </c>
      <c r="H7" s="8">
        <f>'[1]ม.ค.63'!H39</f>
        <v>2</v>
      </c>
      <c r="I7" s="8">
        <f>'[1]ม.ค.63'!I39</f>
        <v>11.4</v>
      </c>
      <c r="J7" s="8">
        <f>'[1]ม.ค.63'!J39</f>
        <v>0</v>
      </c>
      <c r="K7" s="8">
        <f>'[1]ม.ค.63'!K39</f>
        <v>22.2</v>
      </c>
      <c r="L7" s="8">
        <f>'[1]ม.ค.63'!L39</f>
        <v>0</v>
      </c>
      <c r="M7" s="8">
        <f>'[1]ม.ค.63'!M39</f>
        <v>0</v>
      </c>
      <c r="N7" s="8">
        <f>AVERAGE(B7:M7)</f>
        <v>8.2333333333333325</v>
      </c>
      <c r="O7" s="1"/>
    </row>
    <row r="8" spans="1:20" x14ac:dyDescent="0.5">
      <c r="A8" s="7" t="s">
        <v>26</v>
      </c>
      <c r="B8" s="9" t="str">
        <f>'[1]ก.พ.63'!B39</f>
        <v>T</v>
      </c>
      <c r="C8" s="9">
        <f>'[1]ก.พ.63'!C39</f>
        <v>0</v>
      </c>
      <c r="D8" s="9">
        <f>'[1]ก.พ.63'!D39</f>
        <v>0</v>
      </c>
      <c r="E8" s="9">
        <f>'[1]ก.พ.63'!E39</f>
        <v>0</v>
      </c>
      <c r="F8" s="9">
        <f>'[1]ก.พ.63'!F39</f>
        <v>0</v>
      </c>
      <c r="G8" s="9">
        <f>'[1]ก.พ.63'!G39</f>
        <v>1.5</v>
      </c>
      <c r="H8" s="9">
        <f>'[1]ก.พ.63'!H39</f>
        <v>0</v>
      </c>
      <c r="I8" s="9">
        <f>'[1]ก.พ.63'!I39</f>
        <v>5.2</v>
      </c>
      <c r="J8" s="9" t="str">
        <f>'[1]ก.พ.63'!J39</f>
        <v>T</v>
      </c>
      <c r="K8" s="9">
        <f>'[1]ก.พ.63'!K39</f>
        <v>0</v>
      </c>
      <c r="L8" s="9" t="str">
        <f>'[1]ก.พ.63'!L39</f>
        <v>T</v>
      </c>
      <c r="M8" s="9">
        <f>'[1]ก.พ.63'!M39</f>
        <v>0</v>
      </c>
      <c r="N8" s="8">
        <f t="shared" ref="N8:N18" si="0">AVERAGE(B8:M8)</f>
        <v>0.74444444444444446</v>
      </c>
      <c r="O8" s="1"/>
    </row>
    <row r="9" spans="1:20" x14ac:dyDescent="0.5">
      <c r="A9" s="7" t="s">
        <v>27</v>
      </c>
      <c r="B9" s="9">
        <f>'[1]มี.ค.63'!B39</f>
        <v>88.1</v>
      </c>
      <c r="C9" s="9">
        <f>'[1]มี.ค.63'!C39</f>
        <v>112.60000000000001</v>
      </c>
      <c r="D9" s="9">
        <f>'[1]มี.ค.63'!D39</f>
        <v>69.7</v>
      </c>
      <c r="E9" s="9">
        <f>'[1]มี.ค.63'!E39</f>
        <v>29.699999999999996</v>
      </c>
      <c r="F9" s="9">
        <f>'[1]มี.ค.63'!F39</f>
        <v>66.600000000000009</v>
      </c>
      <c r="G9" s="9">
        <f>'[1]มี.ค.63'!G39</f>
        <v>100.5</v>
      </c>
      <c r="H9" s="9">
        <f>'[1]มี.ค.63'!H39</f>
        <v>62.7</v>
      </c>
      <c r="I9" s="9">
        <f>'[1]มี.ค.63'!I39</f>
        <v>98.9</v>
      </c>
      <c r="J9" s="9">
        <f>'[1]มี.ค.63'!J39</f>
        <v>68.3</v>
      </c>
      <c r="K9" s="9">
        <f>'[1]มี.ค.63'!K39</f>
        <v>66.7</v>
      </c>
      <c r="L9" s="9">
        <f>'[1]มี.ค.63'!L39</f>
        <v>68.599999999999994</v>
      </c>
      <c r="M9" s="9">
        <f>'[1]มี.ค.63'!M39</f>
        <v>71</v>
      </c>
      <c r="N9" s="8">
        <f t="shared" si="0"/>
        <v>75.283333333333331</v>
      </c>
      <c r="O9" s="1"/>
    </row>
    <row r="10" spans="1:20" x14ac:dyDescent="0.5">
      <c r="A10" s="7" t="s">
        <v>28</v>
      </c>
      <c r="B10" s="9">
        <f>'[1]เม.ย.63'!B39</f>
        <v>29.3</v>
      </c>
      <c r="C10" s="9">
        <f>'[1]เม.ย.63'!C39</f>
        <v>9.7999999999999989</v>
      </c>
      <c r="D10" s="9">
        <f>'[1]เม.ย.63'!D39</f>
        <v>30.1</v>
      </c>
      <c r="E10" s="9">
        <f>'[1]เม.ย.63'!E39</f>
        <v>3.8</v>
      </c>
      <c r="F10" s="9">
        <f>'[1]เม.ย.63'!F39</f>
        <v>103.6</v>
      </c>
      <c r="G10" s="9">
        <f>'[1]เม.ย.63'!G39</f>
        <v>67.5</v>
      </c>
      <c r="H10" s="9">
        <f>'[1]เม.ย.63'!H39</f>
        <v>29.7</v>
      </c>
      <c r="I10" s="9">
        <f>'[1]เม.ย.63'!I39</f>
        <v>38.700000000000003</v>
      </c>
      <c r="J10" s="9">
        <f>'[1]เม.ย.63'!J39</f>
        <v>10.3</v>
      </c>
      <c r="K10" s="9">
        <f>'[1]เม.ย.63'!K39</f>
        <v>65.7</v>
      </c>
      <c r="L10" s="9">
        <f>'[1]เม.ย.63'!L39</f>
        <v>48.2</v>
      </c>
      <c r="M10" s="9">
        <f>'[1]เม.ย.63'!M39</f>
        <v>6.1999999999999993</v>
      </c>
      <c r="N10" s="8">
        <f t="shared" si="0"/>
        <v>36.908333333333331</v>
      </c>
      <c r="O10" s="1"/>
    </row>
    <row r="11" spans="1:20" x14ac:dyDescent="0.5">
      <c r="A11" s="7" t="s">
        <v>29</v>
      </c>
      <c r="B11" s="9">
        <f>'[1]พ.ค.63'!B39</f>
        <v>262.2</v>
      </c>
      <c r="C11" s="9">
        <f>'[1]พ.ค.63'!C39</f>
        <v>279.3</v>
      </c>
      <c r="D11" s="9">
        <f>'[1]พ.ค.63'!D39</f>
        <v>292.10000000000002</v>
      </c>
      <c r="E11" s="9">
        <f>'[1]พ.ค.63'!E39</f>
        <v>88.3</v>
      </c>
      <c r="F11" s="9">
        <f>'[1]พ.ค.63'!F39</f>
        <v>152.20000000000002</v>
      </c>
      <c r="G11" s="9">
        <f>'[1]พ.ค.63'!G39</f>
        <v>365.5</v>
      </c>
      <c r="H11" s="9">
        <f>'[1]พ.ค.63'!H39</f>
        <v>153.1</v>
      </c>
      <c r="I11" s="9">
        <f>'[1]พ.ค.63'!I39</f>
        <v>272.7</v>
      </c>
      <c r="J11" s="9">
        <f>'[1]พ.ค.63'!J39</f>
        <v>131.19999999999999</v>
      </c>
      <c r="K11" s="9">
        <f>'[1]พ.ค.63'!K39</f>
        <v>144.80000000000001</v>
      </c>
      <c r="L11" s="9">
        <f>'[1]พ.ค.63'!L39</f>
        <v>195.4</v>
      </c>
      <c r="M11" s="9">
        <f>'[1]พ.ค.63'!M39</f>
        <v>156.69999999999999</v>
      </c>
      <c r="N11" s="8">
        <f t="shared" si="0"/>
        <v>207.79166666666666</v>
      </c>
      <c r="O11" s="1"/>
    </row>
    <row r="12" spans="1:20" x14ac:dyDescent="0.5">
      <c r="A12" s="7" t="s">
        <v>30</v>
      </c>
      <c r="B12" s="9">
        <f>'[1]มิ.ย.63'!B39</f>
        <v>127.7</v>
      </c>
      <c r="C12" s="9">
        <f>'[1]มิ.ย.63'!C39</f>
        <v>101.90000000000002</v>
      </c>
      <c r="D12" s="9">
        <f>'[1]มิ.ย.63'!D39</f>
        <v>184.5</v>
      </c>
      <c r="E12" s="9">
        <f>'[1]มิ.ย.63'!E39</f>
        <v>69.399999999999991</v>
      </c>
      <c r="F12" s="9">
        <f>'[1]มิ.ย.63'!F39</f>
        <v>124.50000000000001</v>
      </c>
      <c r="G12" s="9">
        <f>'[1]มิ.ย.63'!G39</f>
        <v>273.5</v>
      </c>
      <c r="H12" s="9">
        <f>'[1]มิ.ย.63'!H39</f>
        <v>173.3</v>
      </c>
      <c r="I12" s="9">
        <f>'[1]มิ.ย.63'!I39</f>
        <v>306.7</v>
      </c>
      <c r="J12" s="9">
        <f>'[1]มิ.ย.63'!J39</f>
        <v>27.5</v>
      </c>
      <c r="K12" s="9">
        <f>'[1]มิ.ย.63'!K39</f>
        <v>109.7</v>
      </c>
      <c r="L12" s="9">
        <f>'[1]มิ.ย.63'!L39</f>
        <v>179.6</v>
      </c>
      <c r="M12" s="9">
        <f>'[1]มิ.ย.63'!M39</f>
        <v>168.10000000000002</v>
      </c>
      <c r="N12" s="8">
        <f t="shared" si="0"/>
        <v>153.86666666666667</v>
      </c>
      <c r="O12" s="1"/>
    </row>
    <row r="13" spans="1:20" x14ac:dyDescent="0.5">
      <c r="A13" s="7" t="s">
        <v>31</v>
      </c>
      <c r="B13" s="8">
        <f>'[1]ก.ค.63'!B39</f>
        <v>198.2</v>
      </c>
      <c r="C13" s="8">
        <f>'[1]ก.ค.63'!C39</f>
        <v>146.70000000000002</v>
      </c>
      <c r="D13" s="8">
        <f>'[1]ก.ค.63'!D39</f>
        <v>168.20000000000002</v>
      </c>
      <c r="E13" s="8">
        <f>'[1]ก.ค.63'!E39</f>
        <v>72.499999999999986</v>
      </c>
      <c r="F13" s="8">
        <f>'[1]ก.ค.63'!F39</f>
        <v>364.9</v>
      </c>
      <c r="G13" s="8">
        <f>'[1]ก.ค.63'!G39</f>
        <v>304</v>
      </c>
      <c r="H13" s="8">
        <f>'[1]ก.ค.63'!H39</f>
        <v>133.70000000000002</v>
      </c>
      <c r="I13" s="8">
        <f>'[1]ก.ค.63'!I39</f>
        <v>226.4</v>
      </c>
      <c r="J13" s="8">
        <f>'[1]ก.ค.63'!J39</f>
        <v>31.1</v>
      </c>
      <c r="K13" s="8">
        <f>'[1]ก.ค.63'!K39</f>
        <v>260.7</v>
      </c>
      <c r="L13" s="8">
        <f>'[1]ก.ค.63'!L39</f>
        <v>260.89999999999998</v>
      </c>
      <c r="M13" s="8">
        <f>'[1]ก.ค.63'!M39</f>
        <v>106.3</v>
      </c>
      <c r="N13" s="8">
        <f t="shared" si="0"/>
        <v>189.4666666666667</v>
      </c>
      <c r="O13" s="1"/>
    </row>
    <row r="14" spans="1:20" x14ac:dyDescent="0.5">
      <c r="A14" s="7" t="s">
        <v>32</v>
      </c>
      <c r="B14" s="9">
        <f>'[1]ส.ค.63'!B39</f>
        <v>363.19999999999993</v>
      </c>
      <c r="C14" s="9">
        <f>'[1]ส.ค.63'!C39</f>
        <v>339</v>
      </c>
      <c r="D14" s="9">
        <f>'[1]ส.ค.63'!D39</f>
        <v>524.79999999999995</v>
      </c>
      <c r="E14" s="9">
        <f>'[1]ส.ค.63'!E39</f>
        <v>154.69999999999999</v>
      </c>
      <c r="F14" s="9">
        <f>'[1]ส.ค.63'!F39</f>
        <v>676.39999999999986</v>
      </c>
      <c r="G14" s="9">
        <f>'[1]ส.ค.63'!G39</f>
        <v>791.5</v>
      </c>
      <c r="H14" s="9">
        <f>'[1]ส.ค.63'!H39</f>
        <v>233.8</v>
      </c>
      <c r="I14" s="9">
        <f>'[1]ส.ค.63'!I39</f>
        <v>523.6</v>
      </c>
      <c r="J14" s="9">
        <f>'[1]ส.ค.63'!J39</f>
        <v>126.39999999999999</v>
      </c>
      <c r="K14" s="9">
        <f>'[1]ส.ค.63'!K39</f>
        <v>403.4</v>
      </c>
      <c r="L14" s="9">
        <f>'[1]ส.ค.63'!L39</f>
        <v>341.1</v>
      </c>
      <c r="M14" s="9">
        <f>'[1]ส.ค.63'!M39</f>
        <v>232.80000000000004</v>
      </c>
      <c r="N14" s="8">
        <f t="shared" si="0"/>
        <v>392.55833333333339</v>
      </c>
      <c r="O14" s="1"/>
      <c r="R14" s="10"/>
    </row>
    <row r="15" spans="1:20" x14ac:dyDescent="0.5">
      <c r="A15" s="7" t="s">
        <v>33</v>
      </c>
      <c r="B15" s="9">
        <f>'[1]ก.ย.63 '!B39</f>
        <v>84.8</v>
      </c>
      <c r="C15" s="9">
        <f>'[1]ก.ย.63 '!C39</f>
        <v>145.69999999999999</v>
      </c>
      <c r="D15" s="9">
        <f>'[1]ก.ย.63 '!D39</f>
        <v>127.6</v>
      </c>
      <c r="E15" s="9">
        <f>'[1]ก.ย.63 '!E39</f>
        <v>131.69999999999999</v>
      </c>
      <c r="F15" s="9">
        <f>'[1]ก.ย.63 '!F39</f>
        <v>306.10000000000002</v>
      </c>
      <c r="G15" s="9">
        <f>'[1]ก.ย.63 '!G39</f>
        <v>256.7</v>
      </c>
      <c r="H15" s="9">
        <f>'[1]ก.ย.63 '!H39</f>
        <v>67.699999999999989</v>
      </c>
      <c r="I15" s="9">
        <f>'[1]ก.ย.63 '!I39</f>
        <v>116.50000000000001</v>
      </c>
      <c r="J15" s="9">
        <f>'[1]ก.ย.63 '!J39</f>
        <v>62.5</v>
      </c>
      <c r="K15" s="9">
        <f>'[1]ก.ย.63 '!K39</f>
        <v>147.39999999999998</v>
      </c>
      <c r="L15" s="9">
        <f>'[1]ก.ย.63 '!L39</f>
        <v>188.49999999999997</v>
      </c>
      <c r="M15" s="9">
        <f>'[1]ก.ย.63 '!M39</f>
        <v>173.10000000000002</v>
      </c>
      <c r="N15" s="8">
        <f t="shared" si="0"/>
        <v>150.69166666666669</v>
      </c>
      <c r="O15" s="1"/>
    </row>
    <row r="16" spans="1:20" x14ac:dyDescent="0.5">
      <c r="A16" s="7" t="s">
        <v>34</v>
      </c>
      <c r="B16" s="9">
        <f>'[1]ต.ค.63'!B39</f>
        <v>140.49999999999997</v>
      </c>
      <c r="C16" s="9">
        <f>'[1]ต.ค.63'!C39</f>
        <v>223.29999999999995</v>
      </c>
      <c r="D16" s="9">
        <f>'[1]ต.ค.63'!D39</f>
        <v>56.199999999999989</v>
      </c>
      <c r="E16" s="9">
        <f>'[1]ต.ค.63'!E39</f>
        <v>137.80000000000004</v>
      </c>
      <c r="F16" s="9">
        <f>'[1]ต.ค.63'!F39</f>
        <v>114.2</v>
      </c>
      <c r="G16" s="9">
        <f>'[1]ต.ค.63'!G39</f>
        <v>49.5</v>
      </c>
      <c r="H16" s="9">
        <f>'[1]ต.ค.63'!H39</f>
        <v>196.1</v>
      </c>
      <c r="I16" s="9">
        <f>'[1]ต.ค.63'!I39</f>
        <v>30.699999999999996</v>
      </c>
      <c r="J16" s="9">
        <f>'[1]ต.ค.63'!J39</f>
        <v>177.89999999999998</v>
      </c>
      <c r="K16" s="9">
        <f>'[1]ต.ค.63'!K39</f>
        <v>59.599999999999994</v>
      </c>
      <c r="L16" s="9">
        <f>'[1]ต.ค.63'!L39</f>
        <v>98.399999999999991</v>
      </c>
      <c r="M16" s="9">
        <f>'[1]ต.ค.63'!M39</f>
        <v>139.5</v>
      </c>
      <c r="N16" s="8">
        <f t="shared" si="0"/>
        <v>118.64166666666667</v>
      </c>
      <c r="O16" s="1"/>
    </row>
    <row r="17" spans="1:17" x14ac:dyDescent="0.5">
      <c r="A17" s="7" t="s">
        <v>35</v>
      </c>
      <c r="B17" s="9">
        <v>2.7</v>
      </c>
      <c r="C17" s="9">
        <v>1.1000000000000001</v>
      </c>
      <c r="D17" s="9">
        <v>0.8</v>
      </c>
      <c r="E17" s="9">
        <v>1.2</v>
      </c>
      <c r="F17" s="9">
        <v>5.5</v>
      </c>
      <c r="G17" s="9">
        <v>1</v>
      </c>
      <c r="H17" s="9">
        <v>3.2</v>
      </c>
      <c r="I17" s="9">
        <v>0</v>
      </c>
      <c r="J17" s="9">
        <v>1.4</v>
      </c>
      <c r="K17" s="9">
        <v>0.5</v>
      </c>
      <c r="L17" s="9">
        <v>2.4</v>
      </c>
      <c r="M17" s="9">
        <v>1.5</v>
      </c>
      <c r="N17" s="8">
        <f t="shared" si="0"/>
        <v>1.7749999999999997</v>
      </c>
      <c r="O17" s="1"/>
    </row>
    <row r="18" spans="1:17" x14ac:dyDescent="0.5">
      <c r="A18" s="7" t="s">
        <v>36</v>
      </c>
      <c r="B18" s="9">
        <f>'[1]ธ.ค.63'!B39</f>
        <v>0</v>
      </c>
      <c r="C18" s="9">
        <f>'[1]ธ.ค.63'!C39</f>
        <v>0</v>
      </c>
      <c r="D18" s="9">
        <f>'[1]ธ.ค.63'!D39</f>
        <v>0</v>
      </c>
      <c r="E18" s="9">
        <f>'[1]ธ.ค.63'!E39</f>
        <v>0</v>
      </c>
      <c r="F18" s="9">
        <f>'[1]ธ.ค.63'!F39</f>
        <v>0</v>
      </c>
      <c r="G18" s="9">
        <f>'[1]ธ.ค.63'!G39</f>
        <v>0</v>
      </c>
      <c r="H18" s="9">
        <f>'[1]ธ.ค.63'!H39</f>
        <v>0</v>
      </c>
      <c r="I18" s="9">
        <f>'[1]ธ.ค.63'!I39</f>
        <v>0</v>
      </c>
      <c r="J18" s="9">
        <f>'[1]ธ.ค.63'!J39</f>
        <v>0</v>
      </c>
      <c r="K18" s="9">
        <f>'[1]ธ.ค.63'!K39</f>
        <v>0</v>
      </c>
      <c r="L18" s="9">
        <f>'[1]ธ.ค.63'!L39</f>
        <v>0</v>
      </c>
      <c r="M18" s="9">
        <f>'[1]ธ.ค.63'!M39</f>
        <v>0</v>
      </c>
      <c r="N18" s="8">
        <f t="shared" si="0"/>
        <v>0</v>
      </c>
      <c r="O18" s="1"/>
    </row>
    <row r="19" spans="1:17" ht="24" x14ac:dyDescent="0.55000000000000004">
      <c r="A19" s="11" t="s">
        <v>37</v>
      </c>
      <c r="B19" s="12">
        <f>SUM(B7:B18)</f>
        <v>1297.1999999999998</v>
      </c>
      <c r="C19" s="12">
        <f t="shared" ref="C19:N19" si="1">SUM(C7:C18)</f>
        <v>1359.3999999999999</v>
      </c>
      <c r="D19" s="12">
        <f t="shared" si="1"/>
        <v>1469.1999999999998</v>
      </c>
      <c r="E19" s="12">
        <f t="shared" si="1"/>
        <v>693.80000000000007</v>
      </c>
      <c r="F19" s="12">
        <f t="shared" si="1"/>
        <v>1942.2</v>
      </c>
      <c r="G19" s="12">
        <f t="shared" si="1"/>
        <v>2225.7999999999997</v>
      </c>
      <c r="H19" s="12">
        <f t="shared" si="1"/>
        <v>1055.3</v>
      </c>
      <c r="I19" s="12">
        <f>SUM(I7:I18)</f>
        <v>1630.8</v>
      </c>
      <c r="J19" s="12">
        <f t="shared" si="1"/>
        <v>636.59999999999991</v>
      </c>
      <c r="K19" s="12">
        <f t="shared" si="1"/>
        <v>1280.6999999999998</v>
      </c>
      <c r="L19" s="12">
        <f t="shared" si="1"/>
        <v>1383.1000000000001</v>
      </c>
      <c r="M19" s="12">
        <f t="shared" si="1"/>
        <v>1055.2</v>
      </c>
      <c r="N19" s="12">
        <f t="shared" si="1"/>
        <v>1335.9611111111112</v>
      </c>
      <c r="O19" s="1"/>
      <c r="Q19" s="13"/>
    </row>
    <row r="20" spans="1:17" x14ac:dyDescent="0.5">
      <c r="A20" s="1"/>
      <c r="B20" s="1"/>
      <c r="C20" s="1"/>
      <c r="D20" s="1"/>
      <c r="E20" s="1" t="s">
        <v>38</v>
      </c>
      <c r="F20" s="1"/>
      <c r="G20" s="17" t="s">
        <v>39</v>
      </c>
      <c r="H20" s="17"/>
      <c r="I20" s="17"/>
      <c r="J20" s="17"/>
      <c r="K20" s="17"/>
      <c r="L20" s="1"/>
      <c r="M20" s="1"/>
      <c r="N20" s="1"/>
      <c r="O20" s="1"/>
    </row>
    <row r="21" spans="1:17" ht="24" x14ac:dyDescent="0.55000000000000004">
      <c r="A21" s="1"/>
      <c r="B21" s="1"/>
      <c r="C21" s="1"/>
      <c r="D21" s="1"/>
      <c r="E21" s="1"/>
      <c r="F21" s="1"/>
      <c r="G21" s="14"/>
      <c r="H21" s="1"/>
      <c r="I21" s="1"/>
      <c r="J21" s="1"/>
      <c r="K21" s="1"/>
      <c r="L21" s="1"/>
      <c r="M21" s="1"/>
      <c r="N21" s="1"/>
      <c r="O21" s="1"/>
    </row>
  </sheetData>
  <mergeCells count="12">
    <mergeCell ref="N5:N6"/>
    <mergeCell ref="G20:K20"/>
    <mergeCell ref="A1:O1"/>
    <mergeCell ref="A2:O2"/>
    <mergeCell ref="A3:O3"/>
    <mergeCell ref="A4:O4"/>
    <mergeCell ref="A5:A6"/>
    <mergeCell ref="B5:B6"/>
    <mergeCell ref="H5:H6"/>
    <mergeCell ref="I5:I6"/>
    <mergeCell ref="J5:J6"/>
    <mergeCell ref="K5:K6"/>
  </mergeCells>
  <pageMargins left="1.5" right="0.75" top="0.13" bottom="0.13" header="0.13" footer="0.21"/>
  <pageSetup paperSize="9" scale="106" orientation="landscape" horizontalDpi="4294967293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2563</vt:lpstr>
      <vt:lpstr>'2563'!Print_Area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2021-04-23T01:41:21Z</dcterms:created>
  <dcterms:modified xsi:type="dcterms:W3CDTF">2023-02-24T10:21:33Z</dcterms:modified>
</cp:coreProperties>
</file>