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xr:revisionPtr revIDLastSave="0" documentId="13_ncr:1_{B2C40A1C-7828-45FA-8647-D78A8F65094C}" xr6:coauthVersionLast="47" xr6:coauthVersionMax="47" xr10:uidLastSave="{00000000-0000-0000-0000-000000000000}"/>
  <bookViews>
    <workbookView xWindow="-120" yWindow="-120" windowWidth="21840" windowHeight="13020" xr2:uid="{7AFD6E35-3759-4E62-AFBB-981B7055BBF5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2" l="1"/>
  <c r="I11" i="2"/>
  <c r="I9" i="2"/>
  <c r="I7" i="2"/>
  <c r="I4" i="2"/>
</calcChain>
</file>

<file path=xl/sharedStrings.xml><?xml version="1.0" encoding="utf-8"?>
<sst xmlns="http://schemas.openxmlformats.org/spreadsheetml/2006/main" count="38" uniqueCount="32">
  <si>
    <t>แผนการจัดสรรน้ำและการเพาะปลูกพืช</t>
  </si>
  <si>
    <t>ปี</t>
  </si>
  <si>
    <t>ฤดู</t>
  </si>
  <si>
    <t>ปริมาณน้ำ (ล้าน ลบ.ม.)</t>
  </si>
  <si>
    <t>พื้นที่คาดการณ์ (ไร่)</t>
  </si>
  <si>
    <t>ระยะเวลาปลูกพืช</t>
  </si>
  <si>
    <t>พื้นที่ชลประทาน</t>
  </si>
  <si>
    <t>เกษตร</t>
  </si>
  <si>
    <t>อุปโภคบริโภค</t>
  </si>
  <si>
    <t>อุตสาหกรรม</t>
  </si>
  <si>
    <t>ระบบนิเวศ</t>
  </si>
  <si>
    <t>อื่นๆ</t>
  </si>
  <si>
    <t>รวมปริมาณน้ำ</t>
  </si>
  <si>
    <t>ข้าวนาปี</t>
  </si>
  <si>
    <t>ข้าวนาปรัง</t>
  </si>
  <si>
    <t>พืชไร่</t>
  </si>
  <si>
    <t>พืชผัก</t>
  </si>
  <si>
    <t>อ้อย</t>
  </si>
  <si>
    <t>ไม้ผล</t>
  </si>
  <si>
    <t>ไม้ยืนต้น</t>
  </si>
  <si>
    <t>บ่อปลา</t>
  </si>
  <si>
    <t>บ่อกุ้ง</t>
  </si>
  <si>
    <t xml:space="preserve">อื่นๆ </t>
  </si>
  <si>
    <t>รวมพื้นที่คาดการณ์</t>
  </si>
  <si>
    <t>เริ่มต้น</t>
  </si>
  <si>
    <t>สิ้นสุด</t>
  </si>
  <si>
    <t>2564/65</t>
  </si>
  <si>
    <t>แล้ง</t>
  </si>
  <si>
    <t>ฝน</t>
  </si>
  <si>
    <t>2565/66</t>
  </si>
  <si>
    <t>2566/67</t>
  </si>
  <si>
    <t>2567/68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</si>
</sst>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" x14ac:knownFonts="1">
    <font>
      <sz val="11"/>
      <color indexed="8"/>
      <name val="Tahoma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43" fontId="1" fillId="0" borderId="0" applyFont="0" applyFill="0" applyBorder="0" applyAlignment="0" applyProtection="0"/>
  </cellStyleXfs>
  <cellXfs count="11">
    <xf numFmtId="0" fontId="0" fillId="0" borderId="0" xfId="0" applyFill="1" applyProtection="1"/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 vertical="center"/>
    </xf>
    <xf numFmtId="3" fontId="0" fillId="0" borderId="1" xfId="0" applyNumberFormat="1" applyBorder="1"/>
    <xf numFmtId="2" fontId="0" fillId="0" borderId="1" xfId="0" applyNumberFormat="1" applyBorder="1"/>
    <xf numFmtId="187" fontId="0" fillId="0" borderId="1" xfId="1" applyNumberFormat="1" applyFont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9CC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1331A-A214-4F06-8C66-70A800E0DABC}">
  <dimension ref="A1:V11"/>
  <sheetViews>
    <sheetView tabSelected="1" topLeftCell="B1" workbookViewId="0">
      <selection activeCell="S16" sqref="S16"/>
    </sheetView>
  </sheetViews>
  <sheetFormatPr defaultRowHeight="14.25" x14ac:dyDescent="0.2"/>
  <cols>
    <col min="21" max="21" width="10.625" customWidth="1"/>
    <col min="22" max="22" width="10" customWidth="1"/>
  </cols>
  <sheetData>
    <row r="1" spans="1:2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9" t="s">
        <v>1</v>
      </c>
      <c r="B2" s="9" t="s">
        <v>2</v>
      </c>
      <c r="C2" s="10" t="s">
        <v>3</v>
      </c>
      <c r="D2" s="10"/>
      <c r="E2" s="10"/>
      <c r="F2" s="10"/>
      <c r="G2" s="10"/>
      <c r="H2" s="10"/>
      <c r="I2" s="10"/>
      <c r="J2" s="10" t="s">
        <v>4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 t="s">
        <v>5</v>
      </c>
      <c r="V2" s="10"/>
    </row>
    <row r="3" spans="1:22" x14ac:dyDescent="0.2">
      <c r="A3" s="9"/>
      <c r="B3" s="9"/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  <c r="Q3" s="2" t="s">
        <v>20</v>
      </c>
      <c r="R3" s="2" t="s">
        <v>21</v>
      </c>
      <c r="S3" s="2" t="s">
        <v>22</v>
      </c>
      <c r="T3" s="2" t="s">
        <v>23</v>
      </c>
      <c r="U3" s="2" t="s">
        <v>24</v>
      </c>
      <c r="V3" s="2" t="s">
        <v>25</v>
      </c>
    </row>
    <row r="4" spans="1:22" x14ac:dyDescent="0.2">
      <c r="A4" s="3" t="s">
        <v>26</v>
      </c>
      <c r="B4" s="2" t="s">
        <v>27</v>
      </c>
      <c r="C4" s="4">
        <v>404071</v>
      </c>
      <c r="D4" s="5">
        <v>508.5</v>
      </c>
      <c r="E4" s="5">
        <v>10.96</v>
      </c>
      <c r="F4" s="5">
        <v>4.2699999999999996</v>
      </c>
      <c r="G4" s="5">
        <v>77.83</v>
      </c>
      <c r="H4" s="5">
        <v>0.04</v>
      </c>
      <c r="I4" s="5">
        <f>SUM(D4:H4)</f>
        <v>601.6</v>
      </c>
      <c r="J4" s="2"/>
      <c r="K4" s="2">
        <v>202055</v>
      </c>
      <c r="L4" s="2">
        <v>614</v>
      </c>
      <c r="M4" s="2">
        <v>130</v>
      </c>
      <c r="N4" s="2">
        <v>80</v>
      </c>
      <c r="O4" s="2">
        <v>0</v>
      </c>
      <c r="P4" s="2">
        <v>1452</v>
      </c>
      <c r="Q4" s="2">
        <v>2</v>
      </c>
      <c r="R4" s="2">
        <v>3543</v>
      </c>
      <c r="S4" s="2">
        <v>120</v>
      </c>
      <c r="T4" s="6">
        <v>207996</v>
      </c>
      <c r="U4" s="7">
        <v>242828</v>
      </c>
      <c r="V4" s="7">
        <v>243008</v>
      </c>
    </row>
    <row r="5" spans="1:22" x14ac:dyDescent="0.2">
      <c r="A5" s="8">
        <v>2565</v>
      </c>
      <c r="B5" s="2" t="s">
        <v>28</v>
      </c>
      <c r="C5" s="4">
        <v>404071</v>
      </c>
      <c r="D5" s="5">
        <v>498.07</v>
      </c>
      <c r="E5" s="5">
        <v>12.81</v>
      </c>
      <c r="F5" s="5">
        <v>4.34</v>
      </c>
      <c r="G5" s="5">
        <v>78.97</v>
      </c>
      <c r="H5" s="5">
        <v>0.2</v>
      </c>
      <c r="I5" s="5">
        <v>594.38</v>
      </c>
      <c r="J5" s="4">
        <v>398409</v>
      </c>
      <c r="K5" s="2">
        <v>0</v>
      </c>
      <c r="L5" s="2">
        <v>0</v>
      </c>
      <c r="M5" s="2">
        <v>0</v>
      </c>
      <c r="N5" s="2">
        <v>137</v>
      </c>
      <c r="O5" s="2">
        <v>145</v>
      </c>
      <c r="P5" s="2">
        <v>0</v>
      </c>
      <c r="Q5" s="2">
        <v>1802</v>
      </c>
      <c r="R5" s="2">
        <v>3577</v>
      </c>
      <c r="S5" s="2">
        <v>0</v>
      </c>
      <c r="T5" s="4">
        <v>404071</v>
      </c>
      <c r="U5" s="2"/>
      <c r="V5" s="2"/>
    </row>
    <row r="6" spans="1:22" x14ac:dyDescent="0.2">
      <c r="A6" s="8" t="s">
        <v>29</v>
      </c>
      <c r="B6" s="2" t="s">
        <v>27</v>
      </c>
      <c r="C6" s="4">
        <v>404071</v>
      </c>
      <c r="D6" s="5">
        <v>664</v>
      </c>
      <c r="E6" s="5">
        <v>15</v>
      </c>
      <c r="F6" s="5">
        <v>4</v>
      </c>
      <c r="G6" s="5">
        <v>79</v>
      </c>
      <c r="H6" s="5">
        <v>0</v>
      </c>
      <c r="I6" s="5">
        <v>763</v>
      </c>
      <c r="J6" s="2">
        <v>0</v>
      </c>
      <c r="K6" s="2">
        <v>283720</v>
      </c>
      <c r="L6" s="2">
        <v>1133</v>
      </c>
      <c r="M6" s="2">
        <v>765</v>
      </c>
      <c r="N6" s="2">
        <v>87</v>
      </c>
      <c r="O6" s="2">
        <v>0</v>
      </c>
      <c r="P6" s="2">
        <v>503</v>
      </c>
      <c r="Q6" s="2">
        <v>1532</v>
      </c>
      <c r="R6" s="2">
        <v>3600</v>
      </c>
      <c r="S6" s="2">
        <v>210</v>
      </c>
      <c r="T6" s="2">
        <v>291550</v>
      </c>
      <c r="U6" s="7">
        <v>243193</v>
      </c>
      <c r="V6" s="7">
        <v>243373</v>
      </c>
    </row>
    <row r="7" spans="1:22" x14ac:dyDescent="0.2">
      <c r="A7" s="8">
        <v>2566</v>
      </c>
      <c r="B7" s="2" t="s">
        <v>28</v>
      </c>
      <c r="C7" s="4">
        <v>404071</v>
      </c>
      <c r="D7" s="5">
        <v>463.33</v>
      </c>
      <c r="E7" s="5">
        <v>12.45</v>
      </c>
      <c r="F7" s="5">
        <v>4.5</v>
      </c>
      <c r="G7" s="5">
        <v>92.82</v>
      </c>
      <c r="H7" s="5">
        <v>0.43</v>
      </c>
      <c r="I7" s="5">
        <f>SUM(D7:H7)</f>
        <v>573.52999999999986</v>
      </c>
      <c r="J7" s="4">
        <v>386689</v>
      </c>
      <c r="K7" s="2">
        <v>0</v>
      </c>
      <c r="L7" s="2">
        <v>0</v>
      </c>
      <c r="M7" s="2">
        <v>0</v>
      </c>
      <c r="N7" s="2">
        <v>107</v>
      </c>
      <c r="O7" s="2">
        <v>145</v>
      </c>
      <c r="P7" s="2">
        <v>0</v>
      </c>
      <c r="Q7" s="2">
        <v>1552</v>
      </c>
      <c r="R7" s="2">
        <v>3577</v>
      </c>
      <c r="S7" s="2">
        <v>0</v>
      </c>
      <c r="T7" s="4">
        <v>392071</v>
      </c>
      <c r="U7" s="2"/>
      <c r="V7" s="2"/>
    </row>
    <row r="8" spans="1:22" x14ac:dyDescent="0.2">
      <c r="A8" s="8" t="s">
        <v>30</v>
      </c>
      <c r="B8" s="2" t="s">
        <v>27</v>
      </c>
      <c r="C8" s="4">
        <v>404071</v>
      </c>
      <c r="D8" s="5">
        <v>550.37</v>
      </c>
      <c r="E8" s="5">
        <v>14.32</v>
      </c>
      <c r="F8" s="5">
        <v>4.2699999999999996</v>
      </c>
      <c r="G8" s="5">
        <v>77.83</v>
      </c>
      <c r="H8" s="5">
        <v>188.63</v>
      </c>
      <c r="I8" s="5">
        <v>835.43</v>
      </c>
      <c r="J8" s="2">
        <v>0</v>
      </c>
      <c r="K8" s="2">
        <v>251470</v>
      </c>
      <c r="L8" s="2">
        <v>1823</v>
      </c>
      <c r="M8" s="2">
        <v>4182</v>
      </c>
      <c r="N8" s="2">
        <v>15</v>
      </c>
      <c r="O8" s="2">
        <v>0</v>
      </c>
      <c r="P8" s="2">
        <v>503</v>
      </c>
      <c r="Q8" s="2">
        <v>1527</v>
      </c>
      <c r="R8" s="2">
        <v>3600</v>
      </c>
      <c r="S8" s="2">
        <v>150</v>
      </c>
      <c r="T8" s="2">
        <v>263270</v>
      </c>
      <c r="U8" s="7">
        <v>243558</v>
      </c>
      <c r="V8" s="7">
        <v>243738</v>
      </c>
    </row>
    <row r="9" spans="1:22" x14ac:dyDescent="0.2">
      <c r="A9" s="8">
        <v>2567</v>
      </c>
      <c r="B9" s="2" t="s">
        <v>28</v>
      </c>
      <c r="C9" s="4">
        <v>387325</v>
      </c>
      <c r="D9" s="5">
        <v>535.71</v>
      </c>
      <c r="E9" s="5">
        <v>12.8</v>
      </c>
      <c r="F9" s="5">
        <v>4.34</v>
      </c>
      <c r="G9" s="5">
        <v>96.79</v>
      </c>
      <c r="H9" s="5">
        <v>0</v>
      </c>
      <c r="I9" s="5">
        <f t="shared" ref="I9:I11" si="0">SUM(D9:H9)</f>
        <v>649.64</v>
      </c>
      <c r="J9" s="4">
        <v>382258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1483</v>
      </c>
      <c r="R9" s="2">
        <v>1584</v>
      </c>
      <c r="S9" s="2">
        <v>0</v>
      </c>
      <c r="T9" s="4">
        <v>387325</v>
      </c>
      <c r="U9" s="2"/>
      <c r="V9" s="2"/>
    </row>
    <row r="10" spans="1:22" x14ac:dyDescent="0.2">
      <c r="A10" s="8" t="s">
        <v>31</v>
      </c>
      <c r="B10" s="2" t="s">
        <v>27</v>
      </c>
      <c r="C10" s="4">
        <v>404071</v>
      </c>
      <c r="D10" s="5">
        <v>641.17999999999995</v>
      </c>
      <c r="E10" s="5">
        <v>7.24</v>
      </c>
      <c r="F10" s="5">
        <v>1.18</v>
      </c>
      <c r="G10" s="5">
        <v>182</v>
      </c>
      <c r="H10" s="5">
        <v>149.77000000000001</v>
      </c>
      <c r="I10" s="5">
        <f t="shared" si="0"/>
        <v>981.36999999999989</v>
      </c>
      <c r="J10" s="2">
        <v>0</v>
      </c>
      <c r="K10" s="2">
        <v>294328</v>
      </c>
      <c r="L10" s="2">
        <v>24</v>
      </c>
      <c r="M10" s="2">
        <v>879</v>
      </c>
      <c r="N10" s="2">
        <v>0</v>
      </c>
      <c r="O10" s="2">
        <v>0</v>
      </c>
      <c r="P10" s="2">
        <v>0</v>
      </c>
      <c r="Q10" s="2">
        <v>1361</v>
      </c>
      <c r="R10" s="2">
        <v>3408</v>
      </c>
      <c r="S10" s="2">
        <v>0</v>
      </c>
      <c r="T10" s="2">
        <v>300000</v>
      </c>
      <c r="U10" s="7">
        <v>243923</v>
      </c>
      <c r="V10" s="7">
        <v>244104</v>
      </c>
    </row>
    <row r="11" spans="1:22" x14ac:dyDescent="0.2">
      <c r="A11" s="8">
        <v>2568</v>
      </c>
      <c r="B11" s="2" t="s">
        <v>28</v>
      </c>
      <c r="C11" s="4">
        <v>399325</v>
      </c>
      <c r="D11" s="5">
        <v>489.97</v>
      </c>
      <c r="E11" s="5">
        <v>15.95</v>
      </c>
      <c r="F11" s="5">
        <v>7.59</v>
      </c>
      <c r="G11" s="5">
        <v>79.61</v>
      </c>
      <c r="H11" s="5">
        <v>306</v>
      </c>
      <c r="I11" s="5">
        <f t="shared" si="0"/>
        <v>899.12</v>
      </c>
      <c r="J11" s="4">
        <v>394258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1483</v>
      </c>
      <c r="R11" s="2">
        <v>3584</v>
      </c>
      <c r="S11" s="2">
        <v>0</v>
      </c>
      <c r="T11" s="4">
        <v>399325</v>
      </c>
      <c r="U11" s="2"/>
      <c r="V11" s="2"/>
    </row>
  </sheetData>
  <mergeCells count="5">
    <mergeCell ref="A2:A3"/>
    <mergeCell ref="B2:B3"/>
    <mergeCell ref="C2:I2"/>
    <mergeCell ref="J2:T2"/>
    <mergeCell ref="U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User</dc:creator>
  <cp:lastModifiedBy>pso46 NSO</cp:lastModifiedBy>
  <dcterms:created xsi:type="dcterms:W3CDTF">2016-07-08T13:44:53Z</dcterms:created>
  <dcterms:modified xsi:type="dcterms:W3CDTF">2025-08-27T08:56:46Z</dcterms:modified>
</cp:coreProperties>
</file>