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ยศ\ศูนย์ข้อมูลที่อยู่อาศัยแห่งชาติ\2564\GDC\workshop\"/>
    </mc:Choice>
  </mc:AlternateContent>
  <xr:revisionPtr revIDLastSave="0" documentId="13_ncr:1_{E9B83A4F-AB90-463E-A709-1454F774FEA4}" xr6:coauthVersionLast="47" xr6:coauthVersionMax="47" xr10:uidLastSave="{00000000-0000-0000-0000-000000000000}"/>
  <bookViews>
    <workbookView xWindow="75" yWindow="0" windowWidth="7680" windowHeight="10950" firstSheet="1" activeTab="1" xr2:uid="{EBFE6E6D-B308-415F-B5E5-773066B5925F}"/>
  </bookViews>
  <sheets>
    <sheet name="Sheet1" sheetId="1" r:id="rId1"/>
    <sheet name="Datadict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0" i="1" l="1"/>
  <c r="L140" i="1" s="1"/>
  <c r="M140" i="1" s="1"/>
  <c r="N140" i="1" s="1"/>
  <c r="O140" i="1" s="1"/>
  <c r="P140" i="1" s="1"/>
  <c r="Q140" i="1" s="1"/>
  <c r="R140" i="1" s="1"/>
  <c r="S140" i="1" s="1"/>
  <c r="T140" i="1" s="1"/>
  <c r="K138" i="1"/>
  <c r="L138" i="1" s="1"/>
  <c r="M138" i="1" s="1"/>
  <c r="N138" i="1" s="1"/>
  <c r="O138" i="1" s="1"/>
  <c r="P138" i="1" s="1"/>
  <c r="Q138" i="1" s="1"/>
  <c r="R138" i="1" s="1"/>
  <c r="S138" i="1" s="1"/>
  <c r="T138" i="1" s="1"/>
  <c r="K137" i="1"/>
  <c r="L137" i="1" s="1"/>
  <c r="M137" i="1" s="1"/>
  <c r="N137" i="1" s="1"/>
  <c r="O137" i="1" s="1"/>
  <c r="P137" i="1" s="1"/>
  <c r="Q137" i="1" s="1"/>
  <c r="R137" i="1" s="1"/>
  <c r="S137" i="1" s="1"/>
  <c r="T137" i="1" s="1"/>
  <c r="K136" i="1"/>
  <c r="L136" i="1" s="1"/>
  <c r="M136" i="1" s="1"/>
  <c r="N136" i="1" s="1"/>
  <c r="O136" i="1" s="1"/>
  <c r="P136" i="1" s="1"/>
  <c r="Q136" i="1" s="1"/>
  <c r="R136" i="1" s="1"/>
  <c r="S136" i="1" s="1"/>
  <c r="T136" i="1" s="1"/>
  <c r="K135" i="1"/>
  <c r="L135" i="1" s="1"/>
  <c r="M135" i="1" s="1"/>
  <c r="N135" i="1" s="1"/>
  <c r="O135" i="1" s="1"/>
  <c r="P135" i="1" s="1"/>
  <c r="Q135" i="1" s="1"/>
  <c r="R135" i="1" s="1"/>
  <c r="S135" i="1" s="1"/>
  <c r="T135" i="1" s="1"/>
  <c r="K134" i="1"/>
  <c r="L134" i="1" s="1"/>
  <c r="M134" i="1" s="1"/>
  <c r="N134" i="1" s="1"/>
  <c r="O134" i="1" s="1"/>
  <c r="P134" i="1" s="1"/>
  <c r="Q134" i="1" s="1"/>
  <c r="R134" i="1" s="1"/>
  <c r="S134" i="1" s="1"/>
  <c r="T134" i="1" s="1"/>
  <c r="K133" i="1"/>
  <c r="L133" i="1" s="1"/>
  <c r="M133" i="1" s="1"/>
  <c r="N133" i="1" s="1"/>
  <c r="O133" i="1" s="1"/>
  <c r="P133" i="1" s="1"/>
  <c r="Q133" i="1" s="1"/>
  <c r="R133" i="1" s="1"/>
  <c r="S133" i="1" s="1"/>
  <c r="T133" i="1" s="1"/>
  <c r="K107" i="1" l="1"/>
  <c r="L107" i="1" s="1"/>
  <c r="M107" i="1" s="1"/>
  <c r="N107" i="1" s="1"/>
  <c r="O107" i="1" s="1"/>
  <c r="P107" i="1" s="1"/>
  <c r="Q107" i="1" s="1"/>
  <c r="R107" i="1" s="1"/>
  <c r="S107" i="1" s="1"/>
  <c r="T107" i="1" s="1"/>
  <c r="K105" i="1"/>
  <c r="L105" i="1" s="1"/>
  <c r="M105" i="1" s="1"/>
  <c r="N105" i="1" s="1"/>
  <c r="O105" i="1" s="1"/>
  <c r="P105" i="1" s="1"/>
  <c r="Q105" i="1" s="1"/>
  <c r="R105" i="1" s="1"/>
  <c r="S105" i="1" s="1"/>
  <c r="T105" i="1" s="1"/>
  <c r="K104" i="1"/>
  <c r="L104" i="1" s="1"/>
  <c r="M104" i="1" s="1"/>
  <c r="N104" i="1" s="1"/>
  <c r="O104" i="1" s="1"/>
  <c r="P104" i="1" s="1"/>
  <c r="Q104" i="1" s="1"/>
  <c r="R104" i="1" s="1"/>
  <c r="S104" i="1" s="1"/>
  <c r="T104" i="1" s="1"/>
  <c r="K103" i="1"/>
  <c r="L103" i="1" s="1"/>
  <c r="M103" i="1" s="1"/>
  <c r="N103" i="1" s="1"/>
  <c r="O103" i="1" s="1"/>
  <c r="P103" i="1" s="1"/>
  <c r="Q103" i="1" s="1"/>
  <c r="R103" i="1" s="1"/>
  <c r="S103" i="1" s="1"/>
  <c r="T103" i="1" s="1"/>
  <c r="K102" i="1"/>
  <c r="L102" i="1" s="1"/>
  <c r="M102" i="1" s="1"/>
  <c r="N102" i="1" s="1"/>
  <c r="O102" i="1" s="1"/>
  <c r="P102" i="1" s="1"/>
  <c r="Q102" i="1" s="1"/>
  <c r="R102" i="1" s="1"/>
  <c r="S102" i="1" s="1"/>
  <c r="T102" i="1" s="1"/>
  <c r="K101" i="1"/>
  <c r="L101" i="1" s="1"/>
  <c r="M101" i="1" s="1"/>
  <c r="N101" i="1" s="1"/>
  <c r="O101" i="1" s="1"/>
  <c r="P101" i="1" s="1"/>
  <c r="Q101" i="1" s="1"/>
  <c r="R101" i="1" s="1"/>
  <c r="S101" i="1" s="1"/>
  <c r="T101" i="1" s="1"/>
  <c r="K100" i="1"/>
  <c r="L100" i="1" s="1"/>
  <c r="M100" i="1" s="1"/>
  <c r="N100" i="1" s="1"/>
  <c r="O100" i="1" s="1"/>
  <c r="P100" i="1" s="1"/>
  <c r="Q100" i="1" s="1"/>
  <c r="R100" i="1" s="1"/>
  <c r="S100" i="1" s="1"/>
  <c r="T100" i="1" s="1"/>
  <c r="K87" i="1"/>
  <c r="L87" i="1" s="1"/>
  <c r="M87" i="1" s="1"/>
  <c r="N87" i="1" s="1"/>
  <c r="O87" i="1" s="1"/>
  <c r="P87" i="1" s="1"/>
  <c r="Q87" i="1" s="1"/>
  <c r="R87" i="1" s="1"/>
  <c r="S87" i="1" s="1"/>
  <c r="T87" i="1" s="1"/>
  <c r="K86" i="1"/>
  <c r="L86" i="1" s="1"/>
  <c r="M86" i="1" s="1"/>
  <c r="N86" i="1" s="1"/>
  <c r="O86" i="1" s="1"/>
  <c r="P86" i="1" s="1"/>
  <c r="Q86" i="1" s="1"/>
  <c r="R86" i="1" s="1"/>
  <c r="S86" i="1" s="1"/>
  <c r="T86" i="1" s="1"/>
  <c r="K85" i="1"/>
  <c r="L85" i="1" s="1"/>
  <c r="M85" i="1" s="1"/>
  <c r="N85" i="1" s="1"/>
  <c r="O85" i="1" s="1"/>
  <c r="P85" i="1" s="1"/>
  <c r="Q85" i="1" s="1"/>
  <c r="R85" i="1" s="1"/>
  <c r="S85" i="1" s="1"/>
  <c r="T85" i="1" s="1"/>
  <c r="K84" i="1"/>
  <c r="L84" i="1" s="1"/>
  <c r="M84" i="1" s="1"/>
  <c r="N84" i="1" s="1"/>
  <c r="O84" i="1" s="1"/>
  <c r="P84" i="1" s="1"/>
  <c r="Q84" i="1" s="1"/>
  <c r="R84" i="1" s="1"/>
  <c r="S84" i="1" s="1"/>
  <c r="T84" i="1" s="1"/>
  <c r="K82" i="1"/>
  <c r="L82" i="1" s="1"/>
  <c r="M82" i="1" s="1"/>
  <c r="N82" i="1" s="1"/>
  <c r="O82" i="1" s="1"/>
  <c r="P82" i="1" s="1"/>
  <c r="Q82" i="1" s="1"/>
  <c r="R82" i="1" s="1"/>
  <c r="S82" i="1" s="1"/>
  <c r="T82" i="1" s="1"/>
  <c r="K81" i="1"/>
  <c r="L81" i="1" s="1"/>
  <c r="M81" i="1" s="1"/>
  <c r="N81" i="1" s="1"/>
  <c r="O81" i="1" s="1"/>
  <c r="P81" i="1" s="1"/>
  <c r="Q81" i="1" s="1"/>
  <c r="R81" i="1" s="1"/>
  <c r="S81" i="1" s="1"/>
  <c r="T81" i="1" s="1"/>
  <c r="K80" i="1"/>
  <c r="L80" i="1" s="1"/>
  <c r="M80" i="1" s="1"/>
  <c r="N80" i="1" s="1"/>
  <c r="O80" i="1" s="1"/>
  <c r="P80" i="1" s="1"/>
  <c r="Q80" i="1" s="1"/>
  <c r="R80" i="1" s="1"/>
  <c r="S80" i="1" s="1"/>
  <c r="T80" i="1" s="1"/>
  <c r="K79" i="1"/>
  <c r="L79" i="1" s="1"/>
  <c r="M79" i="1" s="1"/>
  <c r="N79" i="1" s="1"/>
  <c r="O79" i="1" s="1"/>
  <c r="P79" i="1" s="1"/>
  <c r="Q79" i="1" s="1"/>
  <c r="R79" i="1" s="1"/>
  <c r="S79" i="1" s="1"/>
  <c r="T79" i="1" s="1"/>
  <c r="K78" i="1"/>
  <c r="L78" i="1" s="1"/>
  <c r="M78" i="1" s="1"/>
  <c r="N78" i="1" s="1"/>
  <c r="O78" i="1" s="1"/>
  <c r="P78" i="1" s="1"/>
  <c r="Q78" i="1" s="1"/>
  <c r="R78" i="1" s="1"/>
  <c r="S78" i="1" s="1"/>
  <c r="T78" i="1" s="1"/>
  <c r="K77" i="1"/>
  <c r="L77" i="1" s="1"/>
  <c r="M77" i="1" s="1"/>
  <c r="N77" i="1" s="1"/>
  <c r="O77" i="1" s="1"/>
  <c r="P77" i="1" s="1"/>
  <c r="Q77" i="1" s="1"/>
  <c r="R77" i="1" s="1"/>
  <c r="S77" i="1" s="1"/>
  <c r="T77" i="1" s="1"/>
</calcChain>
</file>

<file path=xl/sharedStrings.xml><?xml version="1.0" encoding="utf-8"?>
<sst xmlns="http://schemas.openxmlformats.org/spreadsheetml/2006/main" count="944" uniqueCount="666">
  <si>
    <t>การคาดประมาณรายได้ของครัวเรือนจำแนกตามเกณฑ์ของ กคช.</t>
  </si>
  <si>
    <t>การคาดประมาณรายได้ของครัวเรือนต่อเดือนจำแนกตามเกณฑ์ของ กคช.  ( ทั่วประเทศ )</t>
  </si>
  <si>
    <t>บาท/เดือน/ครัวเรือน</t>
  </si>
  <si>
    <t>ระดับรายได้</t>
  </si>
  <si>
    <t>Percentiles</t>
  </si>
  <si>
    <t>พ.ศ.</t>
  </si>
  <si>
    <t>ระดับราคา</t>
  </si>
  <si>
    <t>ที่อยู่อาศัย</t>
  </si>
  <si>
    <t>ที่สามารถซื้อได้</t>
  </si>
  <si>
    <t>รายได้น้อย</t>
  </si>
  <si>
    <t>ต่ำกว่า ก. (ชุมชนแออัด)</t>
  </si>
  <si>
    <t>1 - 20</t>
  </si>
  <si>
    <t>1 - 10,700</t>
  </si>
  <si>
    <t>1 - 12,100</t>
  </si>
  <si>
    <t>ต่ำกว่า 350,000</t>
  </si>
  <si>
    <t>ก.เช่า</t>
  </si>
  <si>
    <t>21 - 40</t>
  </si>
  <si>
    <t>12,101 - 18,600</t>
  </si>
  <si>
    <t>350,001 - 540,000</t>
  </si>
  <si>
    <t xml:space="preserve"> เช่าซื้อ  ประเภท ก </t>
  </si>
  <si>
    <t>41 - 60</t>
  </si>
  <si>
    <t>540,001 - 800,000</t>
  </si>
  <si>
    <t>รายได้ปานกลาง</t>
  </si>
  <si>
    <t>เช่าซื้อ  ประเภท ข</t>
  </si>
  <si>
    <t>61 - 70</t>
  </si>
  <si>
    <t>800,001 - 1,000,000</t>
  </si>
  <si>
    <t>เช่าซื้อ  ประเภท ค</t>
  </si>
  <si>
    <t>71 - 80</t>
  </si>
  <si>
    <t>1,000,001 - 2,000,000</t>
  </si>
  <si>
    <t>รายได้สูง</t>
  </si>
  <si>
    <t>เช่าซื้อ  ประเภท ง.</t>
  </si>
  <si>
    <t>81 - 90</t>
  </si>
  <si>
    <t>2,000,001 - 3,000,000</t>
  </si>
  <si>
    <t>เช่าซื้อ  ประเภท จ.</t>
  </si>
  <si>
    <t xml:space="preserve">91 ขึ้นไป </t>
  </si>
  <si>
    <t>มากกว่า 3,000,000</t>
  </si>
  <si>
    <t>รายได้เฉลี่ยต่อครัวเรือน</t>
  </si>
  <si>
    <t>Mean</t>
  </si>
  <si>
    <t xml:space="preserve">                    และคาดว่าความเสถียรภาพทางเศรษฐกิจจากอัตราเงินเฟ้อ = 0.6 </t>
  </si>
  <si>
    <t xml:space="preserve">                                 รายได้น้อย</t>
  </si>
  <si>
    <t>ที่มา : ฝ่ายวิชาการพัฒนาที่อยู่อาศัย  การเคหะแห่งชาติ</t>
  </si>
  <si>
    <t>การคาดประมาณรายได้ของครัวเรือนต่อเดือนจำแนกตามเกณฑ์ของ กคช.  ( ในเขตเทศบาล )</t>
  </si>
  <si>
    <t>ทั่วประเทศ</t>
  </si>
  <si>
    <t>1 -  20</t>
  </si>
  <si>
    <t>1 - 13,900</t>
  </si>
  <si>
    <t>1 - 14,500</t>
  </si>
  <si>
    <t>1 - 15,100</t>
  </si>
  <si>
    <t>น้อยกว่า 450000</t>
  </si>
  <si>
    <t>13,901 - 21,600</t>
  </si>
  <si>
    <t>14,501 - 22,500</t>
  </si>
  <si>
    <t>15,101 - 23,400</t>
  </si>
  <si>
    <t>450,001 - 640,000</t>
  </si>
  <si>
    <t>21,601 - 32,000</t>
  </si>
  <si>
    <t>22,501 - 33,400</t>
  </si>
  <si>
    <t>23,401 - 34,800</t>
  </si>
  <si>
    <t>640,001 - 1,000,000</t>
  </si>
  <si>
    <t>32,001 - 40,100</t>
  </si>
  <si>
    <t>33,401 - 41,800</t>
  </si>
  <si>
    <t>34,801 - 43,500</t>
  </si>
  <si>
    <t>34,001 - 44,100</t>
  </si>
  <si>
    <t>40,101 - 52,000</t>
  </si>
  <si>
    <t>41,801 - 54,100</t>
  </si>
  <si>
    <t>43,501 - 56,400</t>
  </si>
  <si>
    <t>2,000,001 - 2,600,000</t>
  </si>
  <si>
    <t>52,001 - 73,800</t>
  </si>
  <si>
    <t>54,101 - 76,900</t>
  </si>
  <si>
    <t>56,401 - 80,200</t>
  </si>
  <si>
    <t>2,600,001 - 4,000,000</t>
  </si>
  <si>
    <t>73,801 ขึ้นไป</t>
  </si>
  <si>
    <t>76,901 ขึ้นไป</t>
  </si>
  <si>
    <t>80,201 ขึ้นไป</t>
  </si>
  <si>
    <t>4,000,001 ขึ้นไป</t>
  </si>
  <si>
    <t>หมายเหตุ :  การคาดประมาณรายได้ของครัวเรือน ปี 2560-2564 ใช้ปัจจัยทางเศรษฐกิจคือ  อัตราการเติบโตทางเศรฐกิจระดับประเทศ GDP = 3.6</t>
  </si>
  <si>
    <t xml:space="preserve">                    โดยมีสมมุติฐานอัตราการเติบโตทางเศรษฐกิจและเสถียรภาพทางเศรษฐกิจยังคงเดิมไปจนถึง ปี 2564</t>
  </si>
  <si>
    <t>แหล่งข้อมูล :  1. การสำรวจภาวะเศรษฐกิจและสังคมของครัวเรือน ปี 2558  สำนักงานสถิติแห่งชาติ</t>
  </si>
  <si>
    <r>
      <t xml:space="preserve">             </t>
    </r>
    <r>
      <rPr>
        <b/>
        <sz val="14"/>
        <color theme="3" tint="0.39997558519241921"/>
        <rFont val="Angsana New"/>
        <family val="1"/>
      </rPr>
      <t xml:space="preserve">        2. รายงานประมาณการเศรษฐกิจไทย ปี 2559 สำนักงานเศรษฐกิจการคลัง กระทรวงการคลัง</t>
    </r>
  </si>
  <si>
    <t>การคาดประมาณรายได้ของครัวเรือนต่อเดือนจำแนกตามเกณฑ์ของ กคช.  (กรุงเทพมหานครและปริมณฑล)</t>
  </si>
  <si>
    <t>ต่ำกว่า 12,700</t>
  </si>
  <si>
    <t>1 - 19,300</t>
  </si>
  <si>
    <t>น้อยกว่า 570,000</t>
  </si>
  <si>
    <t>570,001 - 810,000</t>
  </si>
  <si>
    <t>810,001 - 2,000,000</t>
  </si>
  <si>
    <t>2,000,001 - 2,500,000</t>
  </si>
  <si>
    <t>2,500,001 - 3,000,000</t>
  </si>
  <si>
    <t>3,000,001 - 4,500,000</t>
  </si>
  <si>
    <t>มากกว่า 4,500,001</t>
  </si>
  <si>
    <t>ต่ำกว่า 20</t>
  </si>
  <si>
    <t>แหล่งข้อมูล : การสำรวจภาวะเศรษฐกิจและสังคมของครัวเรือน ปี 2554  สำนักงานสถิติแห่งชาติ</t>
  </si>
  <si>
    <t xml:space="preserve">                     : รายงานอัตราการเปลี่ยนแปลงดัชนีราคาผู้บริโภคทั่วไป   สำนักดัชนีเศรษฐกิจการค้า </t>
  </si>
  <si>
    <t xml:space="preserve">                       สำนักงานปลัดกระทรวงพาณิชย์  กระทรวงพาณิชย์</t>
  </si>
  <si>
    <t xml:space="preserve">หมายเหตุ : รายได้ครัวเรือนหมายถึงรายได้ทั้งหมดที่รวมรายได้จากการทำงาน จากทรัพย์สิน  รายได้ที่เป็นตัวเงินอื่นๆ  </t>
  </si>
  <si>
    <t>การคาดประมาณรายได้ของครัวเรือนต่อเดือนจำแนกตามเกณฑ์ของ กคช.   ( ภูมิภาค )</t>
  </si>
  <si>
    <t>1 - 10,400</t>
  </si>
  <si>
    <t>ต่ำกว่า 310,000</t>
  </si>
  <si>
    <t>310,001 - 470,000</t>
  </si>
  <si>
    <t>470,001 - 700,000</t>
  </si>
  <si>
    <t>700,001 - 850,000</t>
  </si>
  <si>
    <t>850,001 - 1,800,000</t>
  </si>
  <si>
    <t>1,800,001 - 2,600,000</t>
  </si>
  <si>
    <t xml:space="preserve">มากกว่า 2,600,000 </t>
  </si>
  <si>
    <t>การคาดประมาณรายได้ของครัวเรือนต่อเดือนจำแนกตามเกณฑ์ของ กคช.   ( ภาคกลาง )</t>
  </si>
  <si>
    <t>ภูมิภาค</t>
  </si>
  <si>
    <t>ต่ำกว่า 12,100</t>
  </si>
  <si>
    <t>ต่ำกว่า 13,200</t>
  </si>
  <si>
    <t>10,701 - 16,400</t>
  </si>
  <si>
    <t>12,701 - 19,300</t>
  </si>
  <si>
    <t>13,201 - 20,200</t>
  </si>
  <si>
    <t>18,601 - 27,000</t>
  </si>
  <si>
    <t>19,301 - 28,200</t>
  </si>
  <si>
    <t>20,201 - 29,300</t>
  </si>
  <si>
    <t>27,001 - 33,000</t>
  </si>
  <si>
    <t>28,201 - 34,400</t>
  </si>
  <si>
    <t>29,301 - 35,800</t>
  </si>
  <si>
    <t>33,001 - 41,500</t>
  </si>
  <si>
    <t>34,401 - 43,200</t>
  </si>
  <si>
    <t>35,801 - 45,000</t>
  </si>
  <si>
    <t>41,501 - 56,600</t>
  </si>
  <si>
    <t>43,201 - 59,000</t>
  </si>
  <si>
    <t>45,001 - 61,500</t>
  </si>
  <si>
    <t>54,301 ขึ้นไป</t>
  </si>
  <si>
    <t>56,601 ขึ้นไป</t>
  </si>
  <si>
    <t>59,001 ขึ้นไป</t>
  </si>
  <si>
    <t>61,501 ขึ้นไป</t>
  </si>
  <si>
    <t xml:space="preserve">               : การคาดประมาณรายได้ของครัวเรือนปี 2555-2564 ใช้อัตราการเปลี่ยแปลงของดัชนีราคาผู้บริโภค = 3.7 </t>
  </si>
  <si>
    <t>การคาดประมาณรายได้ของครัวเรือนต่อเดือนจำแนกตามเกณฑ์ของ กคช.   ( ภาคเหนือ )</t>
  </si>
  <si>
    <t>ต่ำกว่า 9,300</t>
  </si>
  <si>
    <t>ต่ำกว่า 9,700</t>
  </si>
  <si>
    <t>ต่ำกว่า 10,100</t>
  </si>
  <si>
    <t>9,301 - 13,600</t>
  </si>
  <si>
    <t>9,701 - 14,200</t>
  </si>
  <si>
    <t>10,101 - 14,800</t>
  </si>
  <si>
    <t>13,601 - 19,400</t>
  </si>
  <si>
    <t>14,201 - 20,200</t>
  </si>
  <si>
    <t>14,801 - 21,000</t>
  </si>
  <si>
    <t>19,401 - 23,800</t>
  </si>
  <si>
    <t>20,201 - 24,800</t>
  </si>
  <si>
    <t>21,001 - 25,800</t>
  </si>
  <si>
    <t>23,801 - 29,900</t>
  </si>
  <si>
    <t>24,801 - 31,200</t>
  </si>
  <si>
    <t>25,801 - 32,500</t>
  </si>
  <si>
    <t>29,901 - 42,700</t>
  </si>
  <si>
    <t>31,201 - 44,500</t>
  </si>
  <si>
    <t>32,501 - 46,300</t>
  </si>
  <si>
    <t>42,701 ขึ้นไป</t>
  </si>
  <si>
    <t>44,501 ขึ้นไป</t>
  </si>
  <si>
    <t>46,301 ขึ้นไป</t>
  </si>
  <si>
    <t>การคาดประมาณรายได้ของครัวเรือนต่อเดือนจำแนกตามเกณฑ์ของ กคช.   ( ภาคตะวันออกเฉียงเหนือ )</t>
  </si>
  <si>
    <t>ต่ำกว่า 9,800</t>
  </si>
  <si>
    <t>ต่ำกว่า 10,200</t>
  </si>
  <si>
    <t>ต่ำกว่า 10,600</t>
  </si>
  <si>
    <t>9,801 - 14,500</t>
  </si>
  <si>
    <t>10,201 - 15,100</t>
  </si>
  <si>
    <t>10,601 - 15,700</t>
  </si>
  <si>
    <t>14,501 - 20,800</t>
  </si>
  <si>
    <t>15,101 - 21,600</t>
  </si>
  <si>
    <t>15,701 - 22,500</t>
  </si>
  <si>
    <t>20,801 - 25,900</t>
  </si>
  <si>
    <t>21,601 - 26,900</t>
  </si>
  <si>
    <t>22,501 - 28,100</t>
  </si>
  <si>
    <t>25,901 - 32,900</t>
  </si>
  <si>
    <t>26,901 - 34,300</t>
  </si>
  <si>
    <t>28,101 - 35,700</t>
  </si>
  <si>
    <t>32,901 - 47,800</t>
  </si>
  <si>
    <t>34,301 - 49,800</t>
  </si>
  <si>
    <t>35,701 - 51,900</t>
  </si>
  <si>
    <t>47,801 ขึ้นไป</t>
  </si>
  <si>
    <t>49,801 ขึ้นไป</t>
  </si>
  <si>
    <t>51,901 ขึ้นไป</t>
  </si>
  <si>
    <t>การคาดประมาณรายได้ของครัวเรือนต่อเดือนจำแนกตามเกณฑ์ของ กคช.   ( ภาคใต้ )</t>
  </si>
  <si>
    <t>ต่ำกว่า 12,200</t>
  </si>
  <si>
    <t>ต่ำกว่า 13,300</t>
  </si>
  <si>
    <t>12,201 - 18,500</t>
  </si>
  <si>
    <t>12,701 - 19,200</t>
  </si>
  <si>
    <t>13,301 - 20,100</t>
  </si>
  <si>
    <t>18,501 - 26,900</t>
  </si>
  <si>
    <t>19,201 - 28,000</t>
  </si>
  <si>
    <t>20,101 - 29,200</t>
  </si>
  <si>
    <t>26,901 - 32,700</t>
  </si>
  <si>
    <t>28,001 - 34,000</t>
  </si>
  <si>
    <t>29,201 - 35,500</t>
  </si>
  <si>
    <t>32,701 - 41,400</t>
  </si>
  <si>
    <t>34,001 - 43,100</t>
  </si>
  <si>
    <t>35,501 - 44,900</t>
  </si>
  <si>
    <t>41,401 - 61,300</t>
  </si>
  <si>
    <t>43,101 - 63,900</t>
  </si>
  <si>
    <t>44,901 - 66,500</t>
  </si>
  <si>
    <t>61,301 ขึ้นไป</t>
  </si>
  <si>
    <t>63,901 ขึ้นไป</t>
  </si>
  <si>
    <t>66,501 ขึ้นไป</t>
  </si>
  <si>
    <t>19,701 - 29,000</t>
  </si>
  <si>
    <t>1 - 13,700</t>
  </si>
  <si>
    <t>1 - 16,000</t>
  </si>
  <si>
    <t>1 - 21,800</t>
  </si>
  <si>
    <t>1 - 25,400</t>
  </si>
  <si>
    <t>1 - 11,500</t>
  </si>
  <si>
    <t>1 - 12,200</t>
  </si>
  <si>
    <t>1 - 14,200</t>
  </si>
  <si>
    <t>ที่มา : ฝ่ายวิชาการพัฒนาที่อยู่อาศัย การเคหะแห่งชาติ</t>
  </si>
  <si>
    <t xml:space="preserve">                            บาท/เดือน/ครัวเรือน</t>
  </si>
  <si>
    <t xml:space="preserve">                          บาท/เดือน/ครัวเรือน</t>
  </si>
  <si>
    <t xml:space="preserve"> ประเภท ก.เช่า</t>
  </si>
  <si>
    <t>การคาดประมาณรายได้ของครัวเรือนจำแนกตามเกณฑ์ของ กคช. พ.ศ. 2562 - 2580</t>
  </si>
  <si>
    <t>2575</t>
  </si>
  <si>
    <t>14,400 - 19,700</t>
  </si>
  <si>
    <t>15,100 - 20,800</t>
  </si>
  <si>
    <t>15,900 - 21,900</t>
  </si>
  <si>
    <t>16,800 - 23,000</t>
  </si>
  <si>
    <t>17,700 - 24,300</t>
  </si>
  <si>
    <t>18,600 - 25,600</t>
  </si>
  <si>
    <t>19,600 - 26,900</t>
  </si>
  <si>
    <t>19,701 - 30,900</t>
  </si>
  <si>
    <t>20,801 - 32,500</t>
  </si>
  <si>
    <t>21,901 - 34,200</t>
  </si>
  <si>
    <t>23,001 - 36,000</t>
  </si>
  <si>
    <t>24,301 - 38,000</t>
  </si>
  <si>
    <t>25,601 - 40,000</t>
  </si>
  <si>
    <t>26,901 - 42,100</t>
  </si>
  <si>
    <t>30,901 - 46,100</t>
  </si>
  <si>
    <t>32,501 - 48,500</t>
  </si>
  <si>
    <t>34,201 - 51,100</t>
  </si>
  <si>
    <t>36,001 - 53,800</t>
  </si>
  <si>
    <t>38,001 - 56,700</t>
  </si>
  <si>
    <t>40,001 - 59,700</t>
  </si>
  <si>
    <t>42,101 - 62,800</t>
  </si>
  <si>
    <t>46,101 - 56,600</t>
  </si>
  <si>
    <t>48,501 - 59,600</t>
  </si>
  <si>
    <t>51,101 - 62,800</t>
  </si>
  <si>
    <t>53,801 - 66,100</t>
  </si>
  <si>
    <t>56,701 - 69,600</t>
  </si>
  <si>
    <t>59,701 - 73,300</t>
  </si>
  <si>
    <t>62,801 - 77,200</t>
  </si>
  <si>
    <t>56,601 - 73,500</t>
  </si>
  <si>
    <t>59,601 - 77,400</t>
  </si>
  <si>
    <t>62,801 - 81,500</t>
  </si>
  <si>
    <t>66,101 - 85,800</t>
  </si>
  <si>
    <t>69,601 - 90,300</t>
  </si>
  <si>
    <t>73,301 - 95,100</t>
  </si>
  <si>
    <t>77,201 - 100,200</t>
  </si>
  <si>
    <t>73,501 - 108,600</t>
  </si>
  <si>
    <t>77,401 - 114,400</t>
  </si>
  <si>
    <t>81,501 - 120,500</t>
  </si>
  <si>
    <t>85,801 - 126,900</t>
  </si>
  <si>
    <t>90,301 - 133,600</t>
  </si>
  <si>
    <t>95,101 - 140,700</t>
  </si>
  <si>
    <t>100,201 - 148,100</t>
  </si>
  <si>
    <t>108,601 ขึ้นไป</t>
  </si>
  <si>
    <t>114,401 ขึ้นไป</t>
  </si>
  <si>
    <t>120,501 ขึ้นไป</t>
  </si>
  <si>
    <t>126,901 ขึ้นไป</t>
  </si>
  <si>
    <t>133,601 ขึ้นไป</t>
  </si>
  <si>
    <t>140,701 ขึ้นไป</t>
  </si>
  <si>
    <t>148,101 ขึ้นไป</t>
  </si>
  <si>
    <t>13,000 - 17,500</t>
  </si>
  <si>
    <t>13,700 - 18,400</t>
  </si>
  <si>
    <t>17,501 - 26,700</t>
  </si>
  <si>
    <t>18,401 - 28,200</t>
  </si>
  <si>
    <t>25,401 - 37,500</t>
  </si>
  <si>
    <t>26,701 - 39,500</t>
  </si>
  <si>
    <t>28,201 - 41,600</t>
  </si>
  <si>
    <t>39,501 - 48,900</t>
  </si>
  <si>
    <t>41,601 - 51,500</t>
  </si>
  <si>
    <t>48,901 - 63,100</t>
  </si>
  <si>
    <t>51,501 - 66,400</t>
  </si>
  <si>
    <t>59,901 - 85,900</t>
  </si>
  <si>
    <t>63,101 - 90,400</t>
  </si>
  <si>
    <t>66,401 - 95,200</t>
  </si>
  <si>
    <t>85,901 ขึ้นไป</t>
  </si>
  <si>
    <t>90,401 ขึ้นไป</t>
  </si>
  <si>
    <t>95,201 ขึ้นไป</t>
  </si>
  <si>
    <t>105,601 ขึ้นไป</t>
  </si>
  <si>
    <t xml:space="preserve"> ประเภท ข. เช่าซื้อ/ซื้อ</t>
  </si>
  <si>
    <t xml:space="preserve"> ประเภท ค. เช่าซื้อ/ซื้อ</t>
  </si>
  <si>
    <t xml:space="preserve"> ประเภท ง. เช่าชื้อ/ซื้อ</t>
  </si>
  <si>
    <t xml:space="preserve"> ประเภท จ. เช่าซื้อ/ซื้อ</t>
  </si>
  <si>
    <t xml:space="preserve"> ประเภท ก. เช่าซื้อ/ซื้อ</t>
  </si>
  <si>
    <t xml:space="preserve">หมายเหตุ : การคาดประมาณรายได้ของครัวเรือน พ.ศ. 2562-2580  ใช้ปัจจัยทางเศรษฐกิจคือ  อัตราการเติบโตทางเศรษฐกิจระดับประเทศ GDP =2.4    และคาดว่าความเสถียรภาพทางเศรษฐกิจจากอัตราเงินเฟ้อ = 0.7 </t>
  </si>
  <si>
    <t xml:space="preserve">                    โดยมีสมมติฐานอัตราการเติบโตทางเศรษฐกิจและเสถียรภาพทางเศรษฐกิจยังคงเดิมไปจนถึง พ.ศ. 2580</t>
  </si>
  <si>
    <t xml:space="preserve">                    แหล่งข้อมูล :  1. การสำรวจภาวะเศรษฐกิจและสังคมของครัวเรือน พ.ศ. 2562  สำนักงานสถิติแห่งชาติ</t>
  </si>
  <si>
    <t xml:space="preserve">                 2. ประมาณการเศรษฐกิจไทยจากรายงานการศึกษาการคาดประมาณความต้องการที่อยู่อาศัยในประเทศไทยปี 2560-2580  มหาวิทยาลัยธรรมศาสตร์</t>
  </si>
  <si>
    <t>9,801 - 15,000</t>
  </si>
  <si>
    <t>15,001 - 22,000</t>
  </si>
  <si>
    <t>22,001 - 27,400</t>
  </si>
  <si>
    <t>27,401 - 35,600</t>
  </si>
  <si>
    <t>35,601 - 51,100</t>
  </si>
  <si>
    <t>51,101 ขึ้นไป</t>
  </si>
  <si>
    <t>1 - 10,100</t>
  </si>
  <si>
    <t>10,101 - 15,500</t>
  </si>
  <si>
    <t>15,501 - 22,700</t>
  </si>
  <si>
    <t>22,701 - 28,300</t>
  </si>
  <si>
    <t>28,301 - 36,700</t>
  </si>
  <si>
    <t>36,701 - 52,700</t>
  </si>
  <si>
    <t>52,701 ขึ้นไป</t>
  </si>
  <si>
    <t>10,401 - 15,900</t>
  </si>
  <si>
    <t>15,901 - 23,500</t>
  </si>
  <si>
    <t>23,501 - 29,200</t>
  </si>
  <si>
    <t>29,201 - 37,900</t>
  </si>
  <si>
    <t>37,901 - 54,300</t>
  </si>
  <si>
    <t>16,401 - 24,200</t>
  </si>
  <si>
    <t>24,201 - 30,100</t>
  </si>
  <si>
    <t>30,101 - 39,100</t>
  </si>
  <si>
    <t>39,101 - 56,000</t>
  </si>
  <si>
    <t>56,001 ขึ้นไป</t>
  </si>
  <si>
    <t>1 - 11,100</t>
  </si>
  <si>
    <t>11,101 - 16,900</t>
  </si>
  <si>
    <t>16,901 - 24,900</t>
  </si>
  <si>
    <t>24,901 - 31,000</t>
  </si>
  <si>
    <t>31,001 - 40,300</t>
  </si>
  <si>
    <t>40,301 - 57,700</t>
  </si>
  <si>
    <t>57,701 ขึ้นไป</t>
  </si>
  <si>
    <t>1 - 11,400</t>
  </si>
  <si>
    <t>11,401 - 17,500</t>
  </si>
  <si>
    <t>17,501 - 25,700</t>
  </si>
  <si>
    <t>25,701 - 32,000</t>
  </si>
  <si>
    <t>32,201 - 41,500</t>
  </si>
  <si>
    <t>41,501 - 59,500</t>
  </si>
  <si>
    <t>59,501 ขึ้นไป</t>
  </si>
  <si>
    <t>1 - 11,800</t>
  </si>
  <si>
    <t>11,801 - 18,000</t>
  </si>
  <si>
    <t>18,001 - 26,500</t>
  </si>
  <si>
    <t>26,501 - 33,000</t>
  </si>
  <si>
    <t>33,001 - 42,800</t>
  </si>
  <si>
    <t>42,801 - 61,400</t>
  </si>
  <si>
    <t>61,401 ขึ้นไป</t>
  </si>
  <si>
    <t>18,601 - 27,300</t>
  </si>
  <si>
    <t>27,301 - 34,000</t>
  </si>
  <si>
    <t>44,101 - 63,300</t>
  </si>
  <si>
    <t>63,301 ขึ้นไป</t>
  </si>
  <si>
    <t>1 - 12,500</t>
  </si>
  <si>
    <t>12,501 - 19,200</t>
  </si>
  <si>
    <t>19,201 - 28,200</t>
  </si>
  <si>
    <t>28,201 - 35,000</t>
  </si>
  <si>
    <t>35,001 - 45,500</t>
  </si>
  <si>
    <t>45,501 - 65,200</t>
  </si>
  <si>
    <t>65,201 ขึ้นไป</t>
  </si>
  <si>
    <t>1 - 9,800</t>
  </si>
  <si>
    <t>1 - 12,900</t>
  </si>
  <si>
    <t>12,901 - 19,700</t>
  </si>
  <si>
    <t>29,001 - 36,100</t>
  </si>
  <si>
    <t>36,101 - 46,900</t>
  </si>
  <si>
    <t>46,901 - 67,300</t>
  </si>
  <si>
    <t>67,301 ขึ้นไป</t>
  </si>
  <si>
    <t>1 - 13,300</t>
  </si>
  <si>
    <t>13,301 - 20,400</t>
  </si>
  <si>
    <t>20,401 - 29,900</t>
  </si>
  <si>
    <t>29,901 - 37,200</t>
  </si>
  <si>
    <t>37,201 - 48,300</t>
  </si>
  <si>
    <t>48,301 - 69,400</t>
  </si>
  <si>
    <t>69,401 ขึ้นไป</t>
  </si>
  <si>
    <t>13,701 - 21,000</t>
  </si>
  <si>
    <t>21,001 - 30,900</t>
  </si>
  <si>
    <t>30,901 - 38,400</t>
  </si>
  <si>
    <t>38,401 - 49,800</t>
  </si>
  <si>
    <t>49,801 - 71,500</t>
  </si>
  <si>
    <t>71,501 ขึ้นไป</t>
  </si>
  <si>
    <t>1 - 14,100</t>
  </si>
  <si>
    <t>14,101 - 21,600</t>
  </si>
  <si>
    <t>21,601 - 31,800</t>
  </si>
  <si>
    <t>31,801 - 39,600</t>
  </si>
  <si>
    <t>39,601 - 51,400</t>
  </si>
  <si>
    <t>51,401 - 73,700</t>
  </si>
  <si>
    <t>73,701 ขึ้นไป</t>
  </si>
  <si>
    <t>1 - 14,600</t>
  </si>
  <si>
    <t>14,601 - 22,300</t>
  </si>
  <si>
    <t>22,301 - 32,800</t>
  </si>
  <si>
    <t>32,801 - 40,800</t>
  </si>
  <si>
    <t>40,801 - 53,000</t>
  </si>
  <si>
    <t>53,001 - 76,000</t>
  </si>
  <si>
    <t>76,001 ขึ้นไป</t>
  </si>
  <si>
    <t>1 - 15,000</t>
  </si>
  <si>
    <t>15,001 - 23,000</t>
  </si>
  <si>
    <t>23,001 - 33,800</t>
  </si>
  <si>
    <t>33,801 - 42,100</t>
  </si>
  <si>
    <t>42,101 - 54,600</t>
  </si>
  <si>
    <t>54,601 - 78,400</t>
  </si>
  <si>
    <t>78,401 ขึ้นไป</t>
  </si>
  <si>
    <t>1 - 15,500</t>
  </si>
  <si>
    <t>15,501 - 23,700</t>
  </si>
  <si>
    <t>23,701 - 34,900</t>
  </si>
  <si>
    <t>34,901 - 43,400</t>
  </si>
  <si>
    <t>43,401 - 56,300</t>
  </si>
  <si>
    <t>56,301 - 80,800</t>
  </si>
  <si>
    <t>80,801 ขึ้นไป</t>
  </si>
  <si>
    <t>16,001 - 24,400</t>
  </si>
  <si>
    <t>24,401 - 36,000</t>
  </si>
  <si>
    <t>36,001 - 44,700</t>
  </si>
  <si>
    <t>44,701 - 58,100</t>
  </si>
  <si>
    <t>58,101 - 83,300</t>
  </si>
  <si>
    <t>83,301 ขึ้นไป</t>
  </si>
  <si>
    <t>1 - 16,500</t>
  </si>
  <si>
    <t>16,501 - 25,200</t>
  </si>
  <si>
    <t>25,201 - 37,100</t>
  </si>
  <si>
    <t>37,101 - 46,100</t>
  </si>
  <si>
    <t>46,101 - 59,900</t>
  </si>
  <si>
    <t>1 - 17,000</t>
  </si>
  <si>
    <t>17,001 - 26,000</t>
  </si>
  <si>
    <t>26,001 - 38,200</t>
  </si>
  <si>
    <t>38,201 - 47,600</t>
  </si>
  <si>
    <t>47,601 - 61,700</t>
  </si>
  <si>
    <t>61,701 - 88,500</t>
  </si>
  <si>
    <t>88,501 ขึ้นไป</t>
  </si>
  <si>
    <t>1 - 15,600</t>
  </si>
  <si>
    <t>15,601 - 23,000</t>
  </si>
  <si>
    <t>23,001 - 32,600</t>
  </si>
  <si>
    <t>32,601 - 40,000</t>
  </si>
  <si>
    <t>40,001 - 50,000</t>
  </si>
  <si>
    <t>50,001 - 71,000</t>
  </si>
  <si>
    <t>71,001 ขึ้นไป</t>
  </si>
  <si>
    <t>1 - 16,100</t>
  </si>
  <si>
    <t>16,101 - 23,700</t>
  </si>
  <si>
    <t>23,701 - 33,600</t>
  </si>
  <si>
    <t>33,601 - 41,200</t>
  </si>
  <si>
    <t>41,201 - 51,600</t>
  </si>
  <si>
    <t>51,601 - 73,200</t>
  </si>
  <si>
    <t>73,201 ขึ้นไป</t>
  </si>
  <si>
    <t>16,501 - 24,500</t>
  </si>
  <si>
    <t>24,501 - 34,600</t>
  </si>
  <si>
    <t>34,601 - 42,500</t>
  </si>
  <si>
    <t>42,501 - 53,100</t>
  </si>
  <si>
    <t>53,101 - 75,500</t>
  </si>
  <si>
    <t>75,501 ขึ้นไป</t>
  </si>
  <si>
    <t>1 - 17,100</t>
  </si>
  <si>
    <t>17,101 - 25,200</t>
  </si>
  <si>
    <t>25,201 - 35,700</t>
  </si>
  <si>
    <t>35,701 - 43,800</t>
  </si>
  <si>
    <t>43,801 - 54,800</t>
  </si>
  <si>
    <t>54,801 - 77,800</t>
  </si>
  <si>
    <t>77,801 ขึ้นไป</t>
  </si>
  <si>
    <t>1 - 17,600</t>
  </si>
  <si>
    <t>17,601 - 26,000</t>
  </si>
  <si>
    <t>26,001 - 36,800</t>
  </si>
  <si>
    <t>36,801 - 45,200</t>
  </si>
  <si>
    <t>45,201 - 56,500</t>
  </si>
  <si>
    <t>56,501 - 80,200</t>
  </si>
  <si>
    <t>1 - 18,100</t>
  </si>
  <si>
    <t>18,101 - 26,800</t>
  </si>
  <si>
    <t>26,801 - 37,900</t>
  </si>
  <si>
    <t>38,901 - 46,600</t>
  </si>
  <si>
    <t>46,601 - 58,200</t>
  </si>
  <si>
    <t>58,201 - 82,700</t>
  </si>
  <si>
    <t>82,701 ขึ้นไป</t>
  </si>
  <si>
    <t>1 - 18,700</t>
  </si>
  <si>
    <t>18,701 - 27,600</t>
  </si>
  <si>
    <t>27,601 - 39,100</t>
  </si>
  <si>
    <t>39,101 - 48,000</t>
  </si>
  <si>
    <t>48,001 - 60,100</t>
  </si>
  <si>
    <t>60,101 - 85,300</t>
  </si>
  <si>
    <t>85,301 ขึ้นไป</t>
  </si>
  <si>
    <t>19,301 - 28,500</t>
  </si>
  <si>
    <t>28,501 - 40,300</t>
  </si>
  <si>
    <t>40,301 - 49,500</t>
  </si>
  <si>
    <t>49,501 - 61,900</t>
  </si>
  <si>
    <t>61,901 - 87,900</t>
  </si>
  <si>
    <t>87,901 ขึ้นไป</t>
  </si>
  <si>
    <t>1 - 19,900</t>
  </si>
  <si>
    <t>19,901 - 29,400</t>
  </si>
  <si>
    <t>29,401 - 41,600</t>
  </si>
  <si>
    <t>41,601 - 51,100</t>
  </si>
  <si>
    <t>51,101 - 63,800</t>
  </si>
  <si>
    <t>63,801 - 90,600</t>
  </si>
  <si>
    <t>90,601 ขึ้นไป</t>
  </si>
  <si>
    <t>1 - 20,500</t>
  </si>
  <si>
    <t>20,501 - 30,300</t>
  </si>
  <si>
    <t>30,301 - 42,900</t>
  </si>
  <si>
    <t>42,901 - 52,600</t>
  </si>
  <si>
    <t>52,601 - 65,800</t>
  </si>
  <si>
    <t>65,801 - 93,400</t>
  </si>
  <si>
    <t>93,401 ขึ้นไป</t>
  </si>
  <si>
    <t>1 - 21,100</t>
  </si>
  <si>
    <t>21,101 - 31,200</t>
  </si>
  <si>
    <t>31,201 - 44,200</t>
  </si>
  <si>
    <t>44,201 - 54,300</t>
  </si>
  <si>
    <t>54,301 - 67,900</t>
  </si>
  <si>
    <t>67,901 - 96,300</t>
  </si>
  <si>
    <t>96,301 ขึ้นไป</t>
  </si>
  <si>
    <t>21,801 - 32,200</t>
  </si>
  <si>
    <t>32,201 - 45,600</t>
  </si>
  <si>
    <t>45,601 - 56,000</t>
  </si>
  <si>
    <t>56,001 - 70,000</t>
  </si>
  <si>
    <t>70,001 - 99,300</t>
  </si>
  <si>
    <t>99,301 ขึ้นไป</t>
  </si>
  <si>
    <t>1 - 22,500</t>
  </si>
  <si>
    <t>22,501 - 33,200</t>
  </si>
  <si>
    <t>33,201 - 47,000</t>
  </si>
  <si>
    <t>47,001 - 57,700</t>
  </si>
  <si>
    <t>57,701 - 72,100</t>
  </si>
  <si>
    <t>72,101 - 102,400</t>
  </si>
  <si>
    <t>102,401 ขึ้นไป</t>
  </si>
  <si>
    <t>1 - 23,200</t>
  </si>
  <si>
    <t>23,201 - 34,200</t>
  </si>
  <si>
    <t>34,201 - 48,400</t>
  </si>
  <si>
    <t>48,401 - 59,500</t>
  </si>
  <si>
    <t>59,501 - 74,400</t>
  </si>
  <si>
    <t>74,401 - 105,600</t>
  </si>
  <si>
    <t>1 - 23,900</t>
  </si>
  <si>
    <t>23,901 - 35,300</t>
  </si>
  <si>
    <t>35,301 - 49,900</t>
  </si>
  <si>
    <t>49,901 - 61,300</t>
  </si>
  <si>
    <t>61,301 - 76,700</t>
  </si>
  <si>
    <t>76,701 - 108,800</t>
  </si>
  <si>
    <t>108,801 ขึ้นไป</t>
  </si>
  <si>
    <t>1 - 24,600</t>
  </si>
  <si>
    <t>24,601 - 36,400</t>
  </si>
  <si>
    <t>36,401 - 51,500</t>
  </si>
  <si>
    <t>51,501 - 63,200</t>
  </si>
  <si>
    <t>63,201 - 79,000</t>
  </si>
  <si>
    <t>79,001 - 112,200</t>
  </si>
  <si>
    <t>112,201 ขึ้นไป</t>
  </si>
  <si>
    <t>37,501 - 53,100</t>
  </si>
  <si>
    <t>53,101 - 65,200</t>
  </si>
  <si>
    <t>65,201 - 81,500</t>
  </si>
  <si>
    <t>81,501 - 115,700</t>
  </si>
  <si>
    <t>115,701 ขึ้นไป</t>
  </si>
  <si>
    <t>1 - 26,200</t>
  </si>
  <si>
    <t>26,201 - 38,700</t>
  </si>
  <si>
    <t>38,701 - 54,700</t>
  </si>
  <si>
    <t>54,701 - 67,200</t>
  </si>
  <si>
    <t>67,201 - 84,000</t>
  </si>
  <si>
    <t>84,001 - 119,300</t>
  </si>
  <si>
    <t>119,301 ขึ้นไป</t>
  </si>
  <si>
    <t>1 - 27,000</t>
  </si>
  <si>
    <t>27,001 - 39,900</t>
  </si>
  <si>
    <t>39,901 - 56,400</t>
  </si>
  <si>
    <t>56,401 - 69,300</t>
  </si>
  <si>
    <t>69,301 - 86,600</t>
  </si>
  <si>
    <t>86,601 - 123,000</t>
  </si>
  <si>
    <t>123,001 ขึ้นไป</t>
  </si>
  <si>
    <t>1 - 8,700</t>
  </si>
  <si>
    <t>8,701 - 13,100</t>
  </si>
  <si>
    <t>13,101 - 19,000</t>
  </si>
  <si>
    <t>19,001 - 23,500</t>
  </si>
  <si>
    <t>23,501 - 30,300</t>
  </si>
  <si>
    <t>30,301 - 43,400</t>
  </si>
  <si>
    <t>43,401 ขึ้นไป</t>
  </si>
  <si>
    <t>1 - 9,000</t>
  </si>
  <si>
    <t>9,001 - 13,500</t>
  </si>
  <si>
    <t>13,501 - 19,600</t>
  </si>
  <si>
    <t>19,601 - 24,200</t>
  </si>
  <si>
    <t>24,201 - 31,200</t>
  </si>
  <si>
    <t>31,201 - 44,700</t>
  </si>
  <si>
    <t>44,701 ขึ้นไป</t>
  </si>
  <si>
    <t>1 - 9,300</t>
  </si>
  <si>
    <t>9,301 - 14,000</t>
  </si>
  <si>
    <t>14,001 - 20,200</t>
  </si>
  <si>
    <t>20,201 - 24,900</t>
  </si>
  <si>
    <t>24,901 - 32,200</t>
  </si>
  <si>
    <t>32,201 - 46,100</t>
  </si>
  <si>
    <t>46,101 ขึ้นไป</t>
  </si>
  <si>
    <t>1 - 9,600</t>
  </si>
  <si>
    <t>9,601 - 14,400</t>
  </si>
  <si>
    <t>14,401 - 20,800</t>
  </si>
  <si>
    <t>20,801 - 25,700</t>
  </si>
  <si>
    <t>25,701 - 33,200</t>
  </si>
  <si>
    <t>33,201 - 47,600</t>
  </si>
  <si>
    <t>47,601 ขึ้นไป</t>
  </si>
  <si>
    <t>1 - 9,900</t>
  </si>
  <si>
    <t>9,901 - 14,800</t>
  </si>
  <si>
    <t>14,801 - 21,500</t>
  </si>
  <si>
    <t>21,501 - 26,500</t>
  </si>
  <si>
    <t>26,501 - 34,200</t>
  </si>
  <si>
    <t>34,201 - 49,000</t>
  </si>
  <si>
    <t>49,001 ขึ้นไป</t>
  </si>
  <si>
    <t>1 - 10,200</t>
  </si>
  <si>
    <t>10,201 - 15,300</t>
  </si>
  <si>
    <t>15,301 - 22,100</t>
  </si>
  <si>
    <t>22,101 - 27,300</t>
  </si>
  <si>
    <t>27,301 - 35,300</t>
  </si>
  <si>
    <t>35,301 - 50,500</t>
  </si>
  <si>
    <t>50,501 ขึ้นไป</t>
  </si>
  <si>
    <t>1 - 10,500</t>
  </si>
  <si>
    <t>10,501 - 15,800</t>
  </si>
  <si>
    <t>15,801 - 22,800</t>
  </si>
  <si>
    <t>22,801 - 28,200</t>
  </si>
  <si>
    <t>28,201 - 36,400</t>
  </si>
  <si>
    <t>36,401 - 52,100</t>
  </si>
  <si>
    <t>52,101 ขึ้นไป</t>
  </si>
  <si>
    <t>1 - 10,800</t>
  </si>
  <si>
    <t>10,801 - 16,300</t>
  </si>
  <si>
    <t>16,301 - 23,500</t>
  </si>
  <si>
    <t>23,501 - 29,100</t>
  </si>
  <si>
    <t>29,101 - 37,500</t>
  </si>
  <si>
    <t>37,501 - 53,700</t>
  </si>
  <si>
    <t>53,701 ขึ้นไป</t>
  </si>
  <si>
    <t>11,101 - 16,800</t>
  </si>
  <si>
    <t>16,801 - 24,300</t>
  </si>
  <si>
    <t>24,301 - 30,000</t>
  </si>
  <si>
    <t>30,001 - 38,600</t>
  </si>
  <si>
    <t>38,601 - 55,400</t>
  </si>
  <si>
    <t>55,401 ขึ้นไป</t>
  </si>
  <si>
    <t>11,501 - 17,300</t>
  </si>
  <si>
    <t>17,301 - 25,000</t>
  </si>
  <si>
    <t>25,001 - 30,900</t>
  </si>
  <si>
    <t>30,901 - 39,800</t>
  </si>
  <si>
    <t>39,801 - 57,100</t>
  </si>
  <si>
    <t>57,101 ขึ้นไป</t>
  </si>
  <si>
    <t>11,801 - 17,800</t>
  </si>
  <si>
    <t>17,801 - 25,800</t>
  </si>
  <si>
    <t>25,801 - 31,900</t>
  </si>
  <si>
    <t>31,901 - 41,100</t>
  </si>
  <si>
    <t>41,101 - 58,900</t>
  </si>
  <si>
    <t>58,901 ขึ้นไป</t>
  </si>
  <si>
    <t>12,201 - 18,400</t>
  </si>
  <si>
    <t>18,401 - 26,600</t>
  </si>
  <si>
    <t>26,601 - 32,800</t>
  </si>
  <si>
    <t>32,801 - 42,300</t>
  </si>
  <si>
    <t>42,301 - 60,700</t>
  </si>
  <si>
    <t>60,701 ขึ้นไป</t>
  </si>
  <si>
    <t>1 - 12,600</t>
  </si>
  <si>
    <t>12,601 - 18,900</t>
  </si>
  <si>
    <t>18,901 - 27,400</t>
  </si>
  <si>
    <t>27,401 - 33,900</t>
  </si>
  <si>
    <t>33,901 - 43,700</t>
  </si>
  <si>
    <t>43,701 - 62,600</t>
  </si>
  <si>
    <t>62,601 ขึ้นไป</t>
  </si>
  <si>
    <t>1 - 13,000</t>
  </si>
  <si>
    <t>13,001 - 19,500</t>
  </si>
  <si>
    <t>19,501 - 28,300</t>
  </si>
  <si>
    <t>28,301 - 34,900</t>
  </si>
  <si>
    <t>34,901 - 45,000</t>
  </si>
  <si>
    <t>45,001 - 64,500</t>
  </si>
  <si>
    <t>64,501 ขึ้นไป</t>
  </si>
  <si>
    <t>1 - 13,400</t>
  </si>
  <si>
    <t>13,401 - 20,100</t>
  </si>
  <si>
    <t>20,101 - 29,100</t>
  </si>
  <si>
    <t>29,101 - 36,000</t>
  </si>
  <si>
    <t>36,001 - 46,400</t>
  </si>
  <si>
    <t>46,401 - 66,500</t>
  </si>
  <si>
    <t>1 - 13,800</t>
  </si>
  <si>
    <t>13,801 - 20,800</t>
  </si>
  <si>
    <t>20,801 - 30,000</t>
  </si>
  <si>
    <t>30,001 - 37,100</t>
  </si>
  <si>
    <t>37,101 - 47,900</t>
  </si>
  <si>
    <t>47,901 - 68,600</t>
  </si>
  <si>
    <t>68,601 ขึ้นไป</t>
  </si>
  <si>
    <t>14,201 - 21,400</t>
  </si>
  <si>
    <t>21,401 - 31,000</t>
  </si>
  <si>
    <t>31,001 - 38,300</t>
  </si>
  <si>
    <t>38,301 - 49,300</t>
  </si>
  <si>
    <t>49,301 - 70,700</t>
  </si>
  <si>
    <t>70,701 ขึ้นไป</t>
  </si>
  <si>
    <t>1 - 14,700</t>
  </si>
  <si>
    <t>14,701 - 22,100</t>
  </si>
  <si>
    <t>22,101 - 31,900</t>
  </si>
  <si>
    <t>31,901 - 39,400</t>
  </si>
  <si>
    <t>39,401 - 50,900</t>
  </si>
  <si>
    <t>50,901 - 72,900</t>
  </si>
  <si>
    <t>72,901 ขึ้นไป</t>
  </si>
  <si>
    <t>15,101 - 22,700</t>
  </si>
  <si>
    <t>22,701 - 32,900</t>
  </si>
  <si>
    <t>32,901 - 40,700</t>
  </si>
  <si>
    <t>40,701 - 52,400</t>
  </si>
  <si>
    <t>52,401 - 75,200</t>
  </si>
  <si>
    <t>75,201 ขึ้นไป</t>
  </si>
  <si>
    <t>ประเภท ต่ำกว่า ก.</t>
  </si>
  <si>
    <t xml:space="preserve">ครัวเรือนที่มีรายได้น้อยที่สุดและยังไม่มีความสามารถในการจ่ายค่าที่อยู่อาศัยที่ได้มาตรฐานอาจต้องอาศัยผู้อื่นอยู่  เช่าบ้านราคาถูกภายในชุมชน หรืออยู่ในที่สาธารณะ  </t>
  </si>
  <si>
    <t>ประเภท ก. เช่า</t>
  </si>
  <si>
    <t>ครัวเรือนมีระดับรายได้ที่เพิ่มขึ้นเพียงพอที่จะสามารถเช่าที่อยู่อาศัยได้แต่ยังไม่มีความสามารถเป็นเจ้าของที่อยู่อาศัยได้</t>
  </si>
  <si>
    <t>ประเภท ก. เช่าซื้อ/ซื้อ</t>
  </si>
  <si>
    <t xml:space="preserve">ครัวเรือนที่มีความสามารถที่จะเป็นเจ้าของที่อยู่อาศัยในที่อยู่อาศัยราคาถูกที่เป็นโครงการที่ได้รับการสนับสนุนจากภาครัฐ แต่ยังไม่สามารถซื้อที่อยู่ของภาคเอกชนได้ </t>
  </si>
  <si>
    <t>ประเภท ข. เช่าซื้อ/ซื้อ</t>
  </si>
  <si>
    <t xml:space="preserve">ครัวเรือนรายได้ปานกลางมีความสามารถเป็นเจ้าของที่อยู่อาศัยราคาถูกของภาคเอกชนได้ เช่น คอนโดมิเนียม หรือ ทาวน์เฮาส์ราคาถูก </t>
  </si>
  <si>
    <t>ประเภท ค. เช่าซื้อ/ซื้อ</t>
  </si>
  <si>
    <t>ครัวเรือนรายได้ปานกลางที่สามารถเป็นเจ้าของที่อยู่อาศัยราคาถูกถึงปานกลางของภาคเอกชน เช่น คอนโดมิเนียนม ทาวน์เฮาส์ หรือบ้านเดี่ยวราคาถูก เป็นต้น</t>
  </si>
  <si>
    <t>ประเภท ง. เช่าซื้อ/ซื้อ</t>
  </si>
  <si>
    <t>ครัวเรือนรายได้สูงที่สามารถเป็นเจ้าของที่อยู่อาศัยราคาปานกลางถึงสูงของภาคเอกชนได้</t>
  </si>
  <si>
    <t>ประเภท จ. เช่าซื้อ/ซื้อ</t>
  </si>
  <si>
    <t>ครัวเรือนรายได้สูงที่สามารถเป็นเจ้าของที่อยู่อาศัยราคาสูงทุกประเภทของภาคเอกชนได้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</si>
</sst>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0;[Red]0"/>
  </numFmts>
  <fonts count="30">
    <font>
      <sz val="11"/>
      <color theme="1"/>
      <name val="Calibri"/>
      <family val="2"/>
      <charset val="222"/>
      <scheme val="minor"/>
    </font>
    <font>
      <b/>
      <sz val="18"/>
      <color theme="3" tint="0.39997558519241921"/>
      <name val="Angsana New"/>
      <family val="1"/>
    </font>
    <font>
      <sz val="10"/>
      <name val="Angsana New"/>
      <family val="1"/>
    </font>
    <font>
      <sz val="16"/>
      <name val="Angsana New"/>
      <family val="1"/>
    </font>
    <font>
      <b/>
      <sz val="16"/>
      <color theme="3" tint="0.39997558519241921"/>
      <name val="Angsana New"/>
      <family val="1"/>
    </font>
    <font>
      <b/>
      <sz val="12"/>
      <color theme="9" tint="-0.249977111117893"/>
      <name val="Angsana New"/>
      <family val="1"/>
    </font>
    <font>
      <b/>
      <sz val="14"/>
      <color theme="0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6"/>
      <color theme="0"/>
      <name val="Angsana New"/>
      <family val="1"/>
    </font>
    <font>
      <b/>
      <sz val="16"/>
      <name val="Angsana New"/>
      <family val="1"/>
    </font>
    <font>
      <b/>
      <sz val="14"/>
      <color theme="3" tint="0.39997558519241921"/>
      <name val="Angsana New"/>
      <family val="1"/>
    </font>
    <font>
      <b/>
      <strike/>
      <sz val="16"/>
      <name val="Angsana New"/>
      <family val="1"/>
    </font>
    <font>
      <sz val="16"/>
      <color theme="3" tint="0.39997558519241921"/>
      <name val="Angsana New"/>
      <family val="1"/>
    </font>
    <font>
      <sz val="10"/>
      <name val="Arial"/>
      <family val="2"/>
    </font>
    <font>
      <b/>
      <sz val="12"/>
      <color theme="3" tint="0.39997558519241921"/>
      <name val="Angsana New"/>
      <family val="1"/>
    </font>
    <font>
      <b/>
      <sz val="10"/>
      <name val="Arial"/>
      <family val="2"/>
    </font>
    <font>
      <sz val="10"/>
      <color theme="3" tint="0.39997558519241921"/>
      <name val="Angsana New"/>
      <family val="1"/>
    </font>
    <font>
      <b/>
      <strike/>
      <sz val="16"/>
      <color theme="3" tint="0.39997558519241921"/>
      <name val="Angsana New"/>
      <family val="1"/>
    </font>
    <font>
      <b/>
      <strike/>
      <sz val="14"/>
      <name val="Angsana New"/>
      <family val="1"/>
    </font>
    <font>
      <b/>
      <sz val="18"/>
      <color theme="4" tint="-0.499984740745262"/>
      <name val="Angsana New"/>
      <family val="1"/>
    </font>
    <font>
      <sz val="10"/>
      <color theme="4" tint="-0.499984740745262"/>
      <name val="Angsana New"/>
      <family val="1"/>
    </font>
    <font>
      <b/>
      <sz val="16"/>
      <color theme="4" tint="-0.499984740745262"/>
      <name val="Angsana New"/>
      <family val="1"/>
    </font>
    <font>
      <sz val="16"/>
      <color theme="4" tint="-0.499984740745262"/>
      <name val="Angsana New"/>
      <family val="1"/>
    </font>
    <font>
      <b/>
      <sz val="14"/>
      <color theme="4" tint="-0.499984740745262"/>
      <name val="Angsana New"/>
      <family val="1"/>
    </font>
    <font>
      <sz val="10"/>
      <color theme="4" tint="-0.499984740745262"/>
      <name val="Arial"/>
      <family val="2"/>
    </font>
    <font>
      <sz val="14"/>
      <color theme="4" tint="-0.499984740745262"/>
      <name val="Angsana New"/>
      <family val="1"/>
    </font>
    <font>
      <b/>
      <sz val="12"/>
      <color theme="4" tint="-0.499984740745262"/>
      <name val="Angsana New"/>
      <family val="1"/>
    </font>
    <font>
      <sz val="11"/>
      <color theme="4" tint="-0.499984740745262"/>
      <name val="Calibri"/>
      <family val="2"/>
      <charset val="222"/>
      <scheme val="minor"/>
    </font>
    <font>
      <sz val="14"/>
      <color theme="1"/>
      <name val="TH SarabunPSK"/>
      <family val="2"/>
      <charset val="222"/>
    </font>
  </fonts>
  <fills count="2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4" fillId="0" borderId="0"/>
  </cellStyleXfs>
  <cellXfs count="26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/>
    <xf numFmtId="0" fontId="7" fillId="0" borderId="0" xfId="0" applyFont="1"/>
    <xf numFmtId="165" fontId="6" fillId="2" borderId="8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vertical="center"/>
    </xf>
    <xf numFmtId="0" fontId="7" fillId="3" borderId="12" xfId="0" quotePrefix="1" applyFont="1" applyFill="1" applyBorder="1" applyAlignment="1">
      <alignment horizontal="center"/>
    </xf>
    <xf numFmtId="164" fontId="7" fillId="3" borderId="12" xfId="0" applyNumberFormat="1" applyFont="1" applyFill="1" applyBorder="1" applyAlignment="1">
      <alignment horizontal="center"/>
    </xf>
    <xf numFmtId="0" fontId="8" fillId="3" borderId="8" xfId="0" applyFont="1" applyFill="1" applyBorder="1"/>
    <xf numFmtId="0" fontId="7" fillId="3" borderId="8" xfId="0" quotePrefix="1" applyFont="1" applyFill="1" applyBorder="1" applyAlignment="1">
      <alignment horizontal="center"/>
    </xf>
    <xf numFmtId="164" fontId="7" fillId="3" borderId="8" xfId="0" quotePrefix="1" applyNumberFormat="1" applyFont="1" applyFill="1" applyBorder="1" applyAlignment="1">
      <alignment horizontal="center"/>
    </xf>
    <xf numFmtId="0" fontId="8" fillId="3" borderId="14" xfId="0" applyFont="1" applyFill="1" applyBorder="1" applyAlignment="1">
      <alignment vertical="center"/>
    </xf>
    <xf numFmtId="0" fontId="7" fillId="3" borderId="14" xfId="0" quotePrefix="1" applyFont="1" applyFill="1" applyBorder="1" applyAlignment="1">
      <alignment horizontal="center"/>
    </xf>
    <xf numFmtId="164" fontId="7" fillId="3" borderId="14" xfId="0" quotePrefix="1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left" vertical="center"/>
    </xf>
    <xf numFmtId="0" fontId="7" fillId="4" borderId="14" xfId="0" quotePrefix="1" applyFont="1" applyFill="1" applyBorder="1" applyAlignment="1">
      <alignment horizontal="center"/>
    </xf>
    <xf numFmtId="164" fontId="7" fillId="4" borderId="15" xfId="0" quotePrefix="1" applyNumberFormat="1" applyFont="1" applyFill="1" applyBorder="1" applyAlignment="1">
      <alignment horizontal="center"/>
    </xf>
    <xf numFmtId="0" fontId="8" fillId="4" borderId="8" xfId="0" applyFont="1" applyFill="1" applyBorder="1" applyAlignment="1">
      <alignment horizontal="left" vertical="center"/>
    </xf>
    <xf numFmtId="164" fontId="7" fillId="4" borderId="8" xfId="0" quotePrefix="1" applyNumberFormat="1" applyFont="1" applyFill="1" applyBorder="1" applyAlignment="1">
      <alignment horizontal="center"/>
    </xf>
    <xf numFmtId="164" fontId="7" fillId="4" borderId="8" xfId="0" quotePrefix="1" applyNumberFormat="1" applyFont="1" applyFill="1" applyBorder="1"/>
    <xf numFmtId="0" fontId="8" fillId="5" borderId="14" xfId="0" applyFont="1" applyFill="1" applyBorder="1" applyAlignment="1">
      <alignment vertical="center"/>
    </xf>
    <xf numFmtId="0" fontId="7" fillId="5" borderId="14" xfId="0" quotePrefix="1" applyFont="1" applyFill="1" applyBorder="1" applyAlignment="1">
      <alignment horizontal="center"/>
    </xf>
    <xf numFmtId="164" fontId="7" fillId="5" borderId="14" xfId="0" quotePrefix="1" applyNumberFormat="1" applyFont="1" applyFill="1" applyBorder="1" applyAlignment="1">
      <alignment horizontal="center"/>
    </xf>
    <xf numFmtId="0" fontId="8" fillId="5" borderId="16" xfId="0" applyFont="1" applyFill="1" applyBorder="1" applyAlignment="1">
      <alignment vertical="center"/>
    </xf>
    <xf numFmtId="0" fontId="7" fillId="5" borderId="16" xfId="0" quotePrefix="1" applyFont="1" applyFill="1" applyBorder="1" applyAlignment="1">
      <alignment horizontal="center"/>
    </xf>
    <xf numFmtId="164" fontId="7" fillId="5" borderId="16" xfId="0" quotePrefix="1" applyNumberFormat="1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164" fontId="9" fillId="2" borderId="17" xfId="0" applyNumberFormat="1" applyFont="1" applyFill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1" fillId="0" borderId="0" xfId="0" applyFont="1" applyBorder="1"/>
    <xf numFmtId="0" fontId="12" fillId="0" borderId="0" xfId="0" applyFont="1" applyBorder="1" applyAlignment="1">
      <alignment horizontal="center"/>
    </xf>
    <xf numFmtId="0" fontId="13" fillId="0" borderId="0" xfId="0" applyFont="1"/>
    <xf numFmtId="0" fontId="11" fillId="0" borderId="0" xfId="0" applyFont="1" applyAlignment="1">
      <alignment horizontal="left"/>
    </xf>
    <xf numFmtId="0" fontId="4" fillId="0" borderId="0" xfId="0" applyFont="1" applyAlignment="1"/>
    <xf numFmtId="0" fontId="14" fillId="0" borderId="0" xfId="0" applyFont="1" applyAlignment="1">
      <alignment horizontal="left"/>
    </xf>
    <xf numFmtId="0" fontId="7" fillId="0" borderId="0" xfId="0" quotePrefix="1" applyFont="1"/>
    <xf numFmtId="0" fontId="15" fillId="0" borderId="0" xfId="0" applyFont="1" applyAlignment="1"/>
    <xf numFmtId="164" fontId="6" fillId="6" borderId="3" xfId="0" applyNumberFormat="1" applyFont="1" applyFill="1" applyBorder="1" applyAlignment="1">
      <alignment horizontal="center" vertical="center"/>
    </xf>
    <xf numFmtId="165" fontId="6" fillId="6" borderId="8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0" fontId="8" fillId="7" borderId="12" xfId="0" applyFont="1" applyFill="1" applyBorder="1" applyAlignment="1">
      <alignment vertical="center"/>
    </xf>
    <xf numFmtId="0" fontId="7" fillId="7" borderId="12" xfId="0" quotePrefix="1" applyFont="1" applyFill="1" applyBorder="1" applyAlignment="1">
      <alignment horizontal="center"/>
    </xf>
    <xf numFmtId="164" fontId="7" fillId="7" borderId="12" xfId="0" applyNumberFormat="1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/>
    <xf numFmtId="0" fontId="8" fillId="7" borderId="8" xfId="0" applyFont="1" applyFill="1" applyBorder="1"/>
    <xf numFmtId="0" fontId="7" fillId="7" borderId="8" xfId="0" quotePrefix="1" applyFont="1" applyFill="1" applyBorder="1" applyAlignment="1">
      <alignment horizontal="center"/>
    </xf>
    <xf numFmtId="164" fontId="7" fillId="7" borderId="8" xfId="0" quotePrefix="1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3" fontId="14" fillId="0" borderId="8" xfId="1" applyNumberFormat="1" applyFill="1" applyBorder="1" applyAlignment="1">
      <alignment vertical="center"/>
    </xf>
    <xf numFmtId="3" fontId="14" fillId="0" borderId="8" xfId="1" applyNumberFormat="1" applyBorder="1" applyAlignment="1">
      <alignment vertical="center"/>
    </xf>
    <xf numFmtId="0" fontId="8" fillId="7" borderId="14" xfId="0" applyFont="1" applyFill="1" applyBorder="1" applyAlignment="1">
      <alignment vertical="center"/>
    </xf>
    <xf numFmtId="0" fontId="7" fillId="7" borderId="14" xfId="0" quotePrefix="1" applyFont="1" applyFill="1" applyBorder="1" applyAlignment="1">
      <alignment horizontal="center"/>
    </xf>
    <xf numFmtId="164" fontId="7" fillId="7" borderId="14" xfId="0" quotePrefix="1" applyNumberFormat="1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3" fontId="14" fillId="8" borderId="8" xfId="1" applyNumberFormat="1" applyFill="1" applyBorder="1" applyAlignment="1">
      <alignment vertical="center"/>
    </xf>
    <xf numFmtId="0" fontId="8" fillId="9" borderId="15" xfId="0" applyFont="1" applyFill="1" applyBorder="1" applyAlignment="1">
      <alignment horizontal="left" vertical="center"/>
    </xf>
    <xf numFmtId="0" fontId="7" fillId="9" borderId="14" xfId="0" quotePrefix="1" applyFont="1" applyFill="1" applyBorder="1" applyAlignment="1">
      <alignment horizontal="center"/>
    </xf>
    <xf numFmtId="164" fontId="7" fillId="9" borderId="15" xfId="0" quotePrefix="1" applyNumberFormat="1" applyFont="1" applyFill="1" applyBorder="1" applyAlignment="1">
      <alignment horizontal="center"/>
    </xf>
    <xf numFmtId="0" fontId="8" fillId="9" borderId="8" xfId="0" applyFont="1" applyFill="1" applyBorder="1" applyAlignment="1">
      <alignment horizontal="left" vertical="center"/>
    </xf>
    <xf numFmtId="164" fontId="7" fillId="9" borderId="8" xfId="0" quotePrefix="1" applyNumberFormat="1" applyFont="1" applyFill="1" applyBorder="1" applyAlignment="1">
      <alignment horizontal="center"/>
    </xf>
    <xf numFmtId="0" fontId="8" fillId="10" borderId="14" xfId="0" applyFont="1" applyFill="1" applyBorder="1" applyAlignment="1">
      <alignment vertical="center"/>
    </xf>
    <xf numFmtId="0" fontId="7" fillId="10" borderId="14" xfId="0" quotePrefix="1" applyFont="1" applyFill="1" applyBorder="1" applyAlignment="1">
      <alignment horizontal="center"/>
    </xf>
    <xf numFmtId="164" fontId="7" fillId="10" borderId="14" xfId="0" quotePrefix="1" applyNumberFormat="1" applyFont="1" applyFill="1" applyBorder="1" applyAlignment="1">
      <alignment horizontal="center"/>
    </xf>
    <xf numFmtId="0" fontId="8" fillId="10" borderId="16" xfId="0" applyFont="1" applyFill="1" applyBorder="1" applyAlignment="1">
      <alignment vertical="center"/>
    </xf>
    <xf numFmtId="0" fontId="7" fillId="10" borderId="16" xfId="0" quotePrefix="1" applyFont="1" applyFill="1" applyBorder="1" applyAlignment="1">
      <alignment horizontal="center"/>
    </xf>
    <xf numFmtId="164" fontId="7" fillId="10" borderId="16" xfId="0" quotePrefix="1" applyNumberFormat="1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164" fontId="9" fillId="6" borderId="17" xfId="0" applyNumberFormat="1" applyFont="1" applyFill="1" applyBorder="1" applyAlignment="1">
      <alignment horizontal="center"/>
    </xf>
    <xf numFmtId="0" fontId="3" fillId="11" borderId="8" xfId="0" applyFont="1" applyFill="1" applyBorder="1" applyAlignment="1">
      <alignment horizontal="center"/>
    </xf>
    <xf numFmtId="3" fontId="14" fillId="11" borderId="8" xfId="1" applyNumberForma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3" fillId="12" borderId="8" xfId="0" applyFont="1" applyFill="1" applyBorder="1" applyAlignment="1">
      <alignment horizontal="center"/>
    </xf>
    <xf numFmtId="3" fontId="14" fillId="12" borderId="8" xfId="1" applyNumberFormat="1" applyFill="1" applyBorder="1" applyAlignment="1">
      <alignment vertical="center"/>
    </xf>
    <xf numFmtId="0" fontId="18" fillId="0" borderId="0" xfId="0" applyFont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3" fontId="16" fillId="0" borderId="17" xfId="0" applyNumberFormat="1" applyFont="1" applyFill="1" applyBorder="1" applyAlignment="1">
      <alignment horizontal="center"/>
    </xf>
    <xf numFmtId="165" fontId="6" fillId="13" borderId="8" xfId="0" applyNumberFormat="1" applyFont="1" applyFill="1" applyBorder="1" applyAlignment="1">
      <alignment horizontal="center" vertical="center"/>
    </xf>
    <xf numFmtId="0" fontId="6" fillId="13" borderId="11" xfId="0" applyFont="1" applyFill="1" applyBorder="1" applyAlignment="1">
      <alignment horizontal="center" vertical="center"/>
    </xf>
    <xf numFmtId="0" fontId="7" fillId="14" borderId="12" xfId="0" quotePrefix="1" applyFont="1" applyFill="1" applyBorder="1" applyAlignment="1">
      <alignment horizontal="center"/>
    </xf>
    <xf numFmtId="164" fontId="7" fillId="14" borderId="12" xfId="0" applyNumberFormat="1" applyFont="1" applyFill="1" applyBorder="1" applyAlignment="1">
      <alignment horizontal="center"/>
    </xf>
    <xf numFmtId="0" fontId="7" fillId="14" borderId="8" xfId="0" quotePrefix="1" applyFont="1" applyFill="1" applyBorder="1" applyAlignment="1">
      <alignment horizontal="center"/>
    </xf>
    <xf numFmtId="164" fontId="7" fillId="14" borderId="8" xfId="0" quotePrefix="1" applyNumberFormat="1" applyFont="1" applyFill="1" applyBorder="1" applyAlignment="1">
      <alignment horizontal="center"/>
    </xf>
    <xf numFmtId="0" fontId="7" fillId="14" borderId="14" xfId="0" quotePrefix="1" applyFont="1" applyFill="1" applyBorder="1" applyAlignment="1">
      <alignment horizontal="center"/>
    </xf>
    <xf numFmtId="164" fontId="7" fillId="14" borderId="14" xfId="0" quotePrefix="1" applyNumberFormat="1" applyFont="1" applyFill="1" applyBorder="1" applyAlignment="1">
      <alignment horizontal="center"/>
    </xf>
    <xf numFmtId="0" fontId="7" fillId="12" borderId="14" xfId="0" quotePrefix="1" applyFont="1" applyFill="1" applyBorder="1" applyAlignment="1">
      <alignment horizontal="center"/>
    </xf>
    <xf numFmtId="164" fontId="7" fillId="12" borderId="15" xfId="0" quotePrefix="1" applyNumberFormat="1" applyFont="1" applyFill="1" applyBorder="1" applyAlignment="1">
      <alignment horizontal="center"/>
    </xf>
    <xf numFmtId="164" fontId="7" fillId="12" borderId="8" xfId="0" quotePrefix="1" applyNumberFormat="1" applyFont="1" applyFill="1" applyBorder="1" applyAlignment="1">
      <alignment horizontal="center"/>
    </xf>
    <xf numFmtId="0" fontId="7" fillId="15" borderId="14" xfId="0" quotePrefix="1" applyFont="1" applyFill="1" applyBorder="1" applyAlignment="1">
      <alignment horizontal="center"/>
    </xf>
    <xf numFmtId="164" fontId="7" fillId="15" borderId="14" xfId="0" quotePrefix="1" applyNumberFormat="1" applyFont="1" applyFill="1" applyBorder="1" applyAlignment="1">
      <alignment horizontal="center"/>
    </xf>
    <xf numFmtId="0" fontId="7" fillId="15" borderId="16" xfId="0" quotePrefix="1" applyFont="1" applyFill="1" applyBorder="1" applyAlignment="1">
      <alignment horizontal="center"/>
    </xf>
    <xf numFmtId="164" fontId="7" fillId="15" borderId="16" xfId="0" quotePrefix="1" applyNumberFormat="1" applyFont="1" applyFill="1" applyBorder="1" applyAlignment="1">
      <alignment horizontal="center"/>
    </xf>
    <xf numFmtId="0" fontId="9" fillId="13" borderId="17" xfId="0" applyFont="1" applyFill="1" applyBorder="1" applyAlignment="1">
      <alignment horizontal="center"/>
    </xf>
    <xf numFmtId="164" fontId="9" fillId="13" borderId="17" xfId="0" applyNumberFormat="1" applyFont="1" applyFill="1" applyBorder="1" applyAlignment="1">
      <alignment horizontal="center"/>
    </xf>
    <xf numFmtId="0" fontId="10" fillId="0" borderId="0" xfId="0" applyFont="1"/>
    <xf numFmtId="164" fontId="7" fillId="0" borderId="15" xfId="0" quotePrefix="1" applyNumberFormat="1" applyFont="1" applyFill="1" applyBorder="1" applyAlignment="1">
      <alignment horizontal="center"/>
    </xf>
    <xf numFmtId="164" fontId="7" fillId="0" borderId="8" xfId="0" quotePrefix="1" applyNumberFormat="1" applyFont="1" applyFill="1" applyBorder="1" applyAlignment="1">
      <alignment horizontal="center"/>
    </xf>
    <xf numFmtId="164" fontId="7" fillId="0" borderId="14" xfId="0" quotePrefix="1" applyNumberFormat="1" applyFont="1" applyFill="1" applyBorder="1" applyAlignment="1">
      <alignment horizontal="center"/>
    </xf>
    <xf numFmtId="164" fontId="10" fillId="0" borderId="17" xfId="0" applyNumberFormat="1" applyFont="1" applyFill="1" applyBorder="1" applyAlignment="1">
      <alignment horizontal="center"/>
    </xf>
    <xf numFmtId="165" fontId="6" fillId="16" borderId="8" xfId="0" applyNumberFormat="1" applyFont="1" applyFill="1" applyBorder="1" applyAlignment="1">
      <alignment horizontal="center" vertical="center"/>
    </xf>
    <xf numFmtId="0" fontId="6" fillId="16" borderId="11" xfId="0" applyFont="1" applyFill="1" applyBorder="1" applyAlignment="1">
      <alignment horizontal="center" vertical="center"/>
    </xf>
    <xf numFmtId="0" fontId="7" fillId="17" borderId="12" xfId="0" quotePrefix="1" applyFont="1" applyFill="1" applyBorder="1" applyAlignment="1">
      <alignment horizontal="center"/>
    </xf>
    <xf numFmtId="164" fontId="7" fillId="17" borderId="12" xfId="0" applyNumberFormat="1" applyFont="1" applyFill="1" applyBorder="1" applyAlignment="1">
      <alignment horizontal="center"/>
    </xf>
    <xf numFmtId="0" fontId="7" fillId="17" borderId="8" xfId="0" quotePrefix="1" applyFont="1" applyFill="1" applyBorder="1" applyAlignment="1">
      <alignment horizontal="center"/>
    </xf>
    <xf numFmtId="164" fontId="7" fillId="17" borderId="8" xfId="0" quotePrefix="1" applyNumberFormat="1" applyFont="1" applyFill="1" applyBorder="1" applyAlignment="1">
      <alignment horizontal="center"/>
    </xf>
    <xf numFmtId="0" fontId="7" fillId="17" borderId="14" xfId="0" quotePrefix="1" applyFont="1" applyFill="1" applyBorder="1" applyAlignment="1">
      <alignment horizontal="center"/>
    </xf>
    <xf numFmtId="164" fontId="7" fillId="17" borderId="14" xfId="0" quotePrefix="1" applyNumberFormat="1" applyFont="1" applyFill="1" applyBorder="1" applyAlignment="1">
      <alignment horizontal="center"/>
    </xf>
    <xf numFmtId="0" fontId="7" fillId="18" borderId="14" xfId="0" quotePrefix="1" applyFont="1" applyFill="1" applyBorder="1" applyAlignment="1">
      <alignment horizontal="center"/>
    </xf>
    <xf numFmtId="164" fontId="7" fillId="18" borderId="15" xfId="0" quotePrefix="1" applyNumberFormat="1" applyFont="1" applyFill="1" applyBorder="1" applyAlignment="1">
      <alignment horizontal="center"/>
    </xf>
    <xf numFmtId="164" fontId="7" fillId="18" borderId="8" xfId="0" quotePrefix="1" applyNumberFormat="1" applyFont="1" applyFill="1" applyBorder="1" applyAlignment="1">
      <alignment horizontal="center"/>
    </xf>
    <xf numFmtId="0" fontId="7" fillId="19" borderId="14" xfId="0" quotePrefix="1" applyFont="1" applyFill="1" applyBorder="1" applyAlignment="1">
      <alignment horizontal="center"/>
    </xf>
    <xf numFmtId="164" fontId="7" fillId="19" borderId="14" xfId="0" quotePrefix="1" applyNumberFormat="1" applyFont="1" applyFill="1" applyBorder="1" applyAlignment="1">
      <alignment horizontal="center"/>
    </xf>
    <xf numFmtId="0" fontId="7" fillId="19" borderId="16" xfId="0" quotePrefix="1" applyFont="1" applyFill="1" applyBorder="1" applyAlignment="1">
      <alignment horizontal="center"/>
    </xf>
    <xf numFmtId="164" fontId="7" fillId="19" borderId="16" xfId="0" quotePrefix="1" applyNumberFormat="1" applyFont="1" applyFill="1" applyBorder="1" applyAlignment="1">
      <alignment horizontal="center"/>
    </xf>
    <xf numFmtId="0" fontId="9" fillId="16" borderId="17" xfId="0" applyFont="1" applyFill="1" applyBorder="1" applyAlignment="1">
      <alignment horizontal="center"/>
    </xf>
    <xf numFmtId="164" fontId="9" fillId="16" borderId="17" xfId="0" applyNumberFormat="1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8" fillId="0" borderId="12" xfId="0" applyFont="1" applyBorder="1" applyAlignment="1">
      <alignment vertical="center"/>
    </xf>
    <xf numFmtId="0" fontId="7" fillId="0" borderId="12" xfId="0" quotePrefix="1" applyFont="1" applyBorder="1" applyAlignment="1">
      <alignment horizontal="center"/>
    </xf>
    <xf numFmtId="164" fontId="7" fillId="0" borderId="12" xfId="0" applyNumberFormat="1" applyFont="1" applyFill="1" applyBorder="1" applyAlignment="1">
      <alignment horizontal="center"/>
    </xf>
    <xf numFmtId="0" fontId="8" fillId="0" borderId="8" xfId="0" applyFont="1" applyBorder="1"/>
    <xf numFmtId="0" fontId="7" fillId="0" borderId="8" xfId="0" quotePrefix="1" applyFont="1" applyBorder="1" applyAlignment="1">
      <alignment horizontal="center"/>
    </xf>
    <xf numFmtId="0" fontId="8" fillId="0" borderId="14" xfId="0" applyFont="1" applyBorder="1" applyAlignment="1">
      <alignment vertical="center"/>
    </xf>
    <xf numFmtId="0" fontId="7" fillId="0" borderId="14" xfId="0" quotePrefix="1" applyFont="1" applyBorder="1" applyAlignment="1">
      <alignment horizontal="center"/>
    </xf>
    <xf numFmtId="0" fontId="8" fillId="0" borderId="1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6" xfId="0" applyFont="1" applyBorder="1" applyAlignment="1">
      <alignment vertical="center"/>
    </xf>
    <xf numFmtId="0" fontId="7" fillId="0" borderId="16" xfId="0" quotePrefix="1" applyFont="1" applyBorder="1" applyAlignment="1">
      <alignment horizontal="center"/>
    </xf>
    <xf numFmtId="164" fontId="7" fillId="0" borderId="16" xfId="0" quotePrefix="1" applyNumberFormat="1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center"/>
    </xf>
    <xf numFmtId="0" fontId="24" fillId="0" borderId="0" xfId="0" applyFont="1" applyBorder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6" fillId="0" borderId="0" xfId="0" applyFont="1"/>
    <xf numFmtId="0" fontId="27" fillId="0" borderId="0" xfId="0" applyFont="1"/>
    <xf numFmtId="0" fontId="26" fillId="0" borderId="0" xfId="0" quotePrefix="1" applyFont="1"/>
    <xf numFmtId="0" fontId="3" fillId="12" borderId="0" xfId="0" applyFont="1" applyFill="1" applyBorder="1" applyAlignment="1">
      <alignment horizontal="center"/>
    </xf>
    <xf numFmtId="3" fontId="14" fillId="0" borderId="0" xfId="1" applyNumberFormat="1" applyFill="1" applyBorder="1" applyAlignment="1">
      <alignment vertical="center"/>
    </xf>
    <xf numFmtId="3" fontId="14" fillId="12" borderId="0" xfId="1" applyNumberFormat="1" applyFill="1" applyBorder="1" applyAlignment="1">
      <alignment vertical="center"/>
    </xf>
    <xf numFmtId="0" fontId="8" fillId="14" borderId="12" xfId="0" quotePrefix="1" applyFont="1" applyFill="1" applyBorder="1" applyAlignment="1">
      <alignment horizontal="left"/>
    </xf>
    <xf numFmtId="0" fontId="8" fillId="14" borderId="8" xfId="0" quotePrefix="1" applyFont="1" applyFill="1" applyBorder="1" applyAlignment="1">
      <alignment horizontal="left"/>
    </xf>
    <xf numFmtId="0" fontId="8" fillId="14" borderId="14" xfId="0" quotePrefix="1" applyFont="1" applyFill="1" applyBorder="1" applyAlignment="1">
      <alignment horizontal="left"/>
    </xf>
    <xf numFmtId="0" fontId="8" fillId="12" borderId="14" xfId="0" quotePrefix="1" applyFont="1" applyFill="1" applyBorder="1" applyAlignment="1">
      <alignment horizontal="left"/>
    </xf>
    <xf numFmtId="0" fontId="8" fillId="15" borderId="14" xfId="0" quotePrefix="1" applyFont="1" applyFill="1" applyBorder="1" applyAlignment="1">
      <alignment horizontal="left"/>
    </xf>
    <xf numFmtId="0" fontId="8" fillId="15" borderId="16" xfId="0" quotePrefix="1" applyFont="1" applyFill="1" applyBorder="1" applyAlignment="1">
      <alignment horizontal="left"/>
    </xf>
    <xf numFmtId="0" fontId="8" fillId="17" borderId="12" xfId="0" quotePrefix="1" applyFont="1" applyFill="1" applyBorder="1" applyAlignment="1">
      <alignment horizontal="left"/>
    </xf>
    <xf numFmtId="0" fontId="8" fillId="17" borderId="8" xfId="0" quotePrefix="1" applyFont="1" applyFill="1" applyBorder="1" applyAlignment="1">
      <alignment horizontal="left"/>
    </xf>
    <xf numFmtId="0" fontId="8" fillId="17" borderId="14" xfId="0" quotePrefix="1" applyFont="1" applyFill="1" applyBorder="1" applyAlignment="1">
      <alignment horizontal="left"/>
    </xf>
    <xf numFmtId="0" fontId="8" fillId="18" borderId="14" xfId="0" quotePrefix="1" applyFont="1" applyFill="1" applyBorder="1" applyAlignment="1">
      <alignment horizontal="left"/>
    </xf>
    <xf numFmtId="0" fontId="8" fillId="19" borderId="14" xfId="0" quotePrefix="1" applyFont="1" applyFill="1" applyBorder="1" applyAlignment="1">
      <alignment horizontal="left"/>
    </xf>
    <xf numFmtId="0" fontId="8" fillId="19" borderId="16" xfId="0" quotePrefix="1" applyFont="1" applyFill="1" applyBorder="1" applyAlignment="1">
      <alignment horizontal="left"/>
    </xf>
    <xf numFmtId="0" fontId="6" fillId="2" borderId="11" xfId="0" applyFont="1" applyFill="1" applyBorder="1" applyAlignment="1">
      <alignment horizontal="center" vertical="center"/>
    </xf>
    <xf numFmtId="0" fontId="6" fillId="13" borderId="11" xfId="0" applyFont="1" applyFill="1" applyBorder="1" applyAlignment="1">
      <alignment horizontal="center" vertical="center"/>
    </xf>
    <xf numFmtId="0" fontId="6" fillId="16" borderId="11" xfId="0" applyFont="1" applyFill="1" applyBorder="1" applyAlignment="1">
      <alignment horizontal="center" vertical="center"/>
    </xf>
    <xf numFmtId="0" fontId="27" fillId="0" borderId="0" xfId="0" applyFont="1" applyAlignment="1">
      <alignment horizontal="right" vertical="center"/>
    </xf>
    <xf numFmtId="0" fontId="27" fillId="0" borderId="0" xfId="0" applyFont="1" applyAlignment="1">
      <alignment horizontal="right"/>
    </xf>
    <xf numFmtId="0" fontId="24" fillId="0" borderId="0" xfId="0" applyFont="1"/>
    <xf numFmtId="0" fontId="8" fillId="3" borderId="3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165" fontId="6" fillId="2" borderId="3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164" fontId="6" fillId="2" borderId="18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49" fontId="6" fillId="2" borderId="3" xfId="0" quotePrefix="1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5" fontId="6" fillId="13" borderId="3" xfId="0" applyNumberFormat="1" applyFont="1" applyFill="1" applyBorder="1" applyAlignment="1">
      <alignment horizontal="center" vertical="center"/>
    </xf>
    <xf numFmtId="0" fontId="6" fillId="13" borderId="11" xfId="0" applyFont="1" applyFill="1" applyBorder="1" applyAlignment="1">
      <alignment horizontal="center" vertical="center"/>
    </xf>
    <xf numFmtId="0" fontId="6" fillId="13" borderId="11" xfId="0" applyFont="1" applyFill="1" applyBorder="1" applyAlignment="1">
      <alignment vertical="center"/>
    </xf>
    <xf numFmtId="165" fontId="6" fillId="16" borderId="3" xfId="0" applyNumberFormat="1" applyFont="1" applyFill="1" applyBorder="1" applyAlignment="1">
      <alignment horizontal="center" vertical="center"/>
    </xf>
    <xf numFmtId="0" fontId="6" fillId="16" borderId="11" xfId="0" applyFont="1" applyFill="1" applyBorder="1" applyAlignment="1">
      <alignment horizontal="center" vertical="center"/>
    </xf>
    <xf numFmtId="164" fontId="6" fillId="16" borderId="0" xfId="0" applyNumberFormat="1" applyFont="1" applyFill="1" applyBorder="1" applyAlignment="1">
      <alignment horizontal="center" vertical="center"/>
    </xf>
    <xf numFmtId="164" fontId="6" fillId="16" borderId="7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165" fontId="8" fillId="0" borderId="3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6" fillId="16" borderId="2" xfId="0" applyFont="1" applyFill="1" applyBorder="1" applyAlignment="1">
      <alignment horizontal="center" vertical="center"/>
    </xf>
    <xf numFmtId="0" fontId="6" fillId="16" borderId="6" xfId="0" applyFont="1" applyFill="1" applyBorder="1" applyAlignment="1">
      <alignment horizontal="center" vertical="center"/>
    </xf>
    <xf numFmtId="0" fontId="6" fillId="16" borderId="7" xfId="0" applyFont="1" applyFill="1" applyBorder="1" applyAlignment="1">
      <alignment horizontal="center" vertical="center"/>
    </xf>
    <xf numFmtId="0" fontId="6" fillId="16" borderId="9" xfId="0" applyFont="1" applyFill="1" applyBorder="1" applyAlignment="1">
      <alignment horizontal="center" vertical="center"/>
    </xf>
    <xf numFmtId="0" fontId="6" fillId="16" borderId="10" xfId="0" applyFont="1" applyFill="1" applyBorder="1" applyAlignment="1">
      <alignment horizontal="center" vertical="center"/>
    </xf>
    <xf numFmtId="0" fontId="6" fillId="16" borderId="3" xfId="0" applyFont="1" applyFill="1" applyBorder="1" applyAlignment="1">
      <alignment horizontal="center" vertical="center"/>
    </xf>
    <xf numFmtId="0" fontId="6" fillId="16" borderId="8" xfId="0" applyFont="1" applyFill="1" applyBorder="1" applyAlignment="1">
      <alignment horizontal="center" vertical="center"/>
    </xf>
    <xf numFmtId="0" fontId="8" fillId="17" borderId="3" xfId="0" applyFont="1" applyFill="1" applyBorder="1" applyAlignment="1">
      <alignment horizontal="center" vertical="center"/>
    </xf>
    <xf numFmtId="0" fontId="8" fillId="17" borderId="8" xfId="0" applyFont="1" applyFill="1" applyBorder="1" applyAlignment="1">
      <alignment horizontal="center" vertical="center"/>
    </xf>
    <xf numFmtId="0" fontId="8" fillId="17" borderId="13" xfId="0" applyFont="1" applyFill="1" applyBorder="1" applyAlignment="1">
      <alignment horizontal="center" vertical="center"/>
    </xf>
    <xf numFmtId="0" fontId="8" fillId="18" borderId="14" xfId="0" applyFont="1" applyFill="1" applyBorder="1" applyAlignment="1">
      <alignment horizontal="center" vertical="center"/>
    </xf>
    <xf numFmtId="0" fontId="8" fillId="18" borderId="13" xfId="0" applyFont="1" applyFill="1" applyBorder="1" applyAlignment="1">
      <alignment horizontal="center" vertical="center"/>
    </xf>
    <xf numFmtId="0" fontId="8" fillId="19" borderId="14" xfId="0" applyFont="1" applyFill="1" applyBorder="1" applyAlignment="1">
      <alignment horizontal="center" vertical="center"/>
    </xf>
    <xf numFmtId="0" fontId="8" fillId="19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6" fillId="6" borderId="3" xfId="0" applyNumberFormat="1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vertical="center"/>
    </xf>
    <xf numFmtId="0" fontId="6" fillId="13" borderId="1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0" fontId="6" fillId="13" borderId="9" xfId="0" applyFont="1" applyFill="1" applyBorder="1" applyAlignment="1">
      <alignment horizontal="center" vertical="center"/>
    </xf>
    <xf numFmtId="0" fontId="6" fillId="13" borderId="10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0" fontId="6" fillId="13" borderId="8" xfId="0" applyFont="1" applyFill="1" applyBorder="1" applyAlignment="1">
      <alignment horizontal="center" vertical="center"/>
    </xf>
    <xf numFmtId="0" fontId="28" fillId="0" borderId="0" xfId="0" applyFont="1" applyAlignment="1"/>
    <xf numFmtId="0" fontId="8" fillId="5" borderId="14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6" borderId="3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164" fontId="6" fillId="6" borderId="4" xfId="0" applyNumberFormat="1" applyFont="1" applyFill="1" applyBorder="1" applyAlignment="1">
      <alignment horizontal="center" vertical="center"/>
    </xf>
    <xf numFmtId="164" fontId="6" fillId="6" borderId="5" xfId="0" applyNumberFormat="1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164" fontId="6" fillId="13" borderId="18" xfId="0" applyNumberFormat="1" applyFont="1" applyFill="1" applyBorder="1" applyAlignment="1">
      <alignment horizontal="center" vertical="center"/>
    </xf>
    <xf numFmtId="164" fontId="6" fillId="13" borderId="2" xfId="0" applyNumberFormat="1" applyFont="1" applyFill="1" applyBorder="1" applyAlignment="1">
      <alignment horizontal="center" vertical="center"/>
    </xf>
    <xf numFmtId="0" fontId="8" fillId="14" borderId="3" xfId="0" applyFont="1" applyFill="1" applyBorder="1" applyAlignment="1">
      <alignment horizontal="center" vertical="center"/>
    </xf>
    <xf numFmtId="0" fontId="8" fillId="14" borderId="8" xfId="0" applyFont="1" applyFill="1" applyBorder="1" applyAlignment="1">
      <alignment horizontal="center" vertical="center"/>
    </xf>
    <xf numFmtId="0" fontId="8" fillId="14" borderId="13" xfId="0" applyFont="1" applyFill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8" fillId="12" borderId="13" xfId="0" applyFont="1" applyFill="1" applyBorder="1" applyAlignment="1">
      <alignment horizontal="center" vertical="center"/>
    </xf>
    <xf numFmtId="0" fontId="8" fillId="15" borderId="14" xfId="0" applyFont="1" applyFill="1" applyBorder="1" applyAlignment="1">
      <alignment horizontal="center" vertical="center"/>
    </xf>
    <xf numFmtId="0" fontId="8" fillId="15" borderId="11" xfId="0" applyFont="1" applyFill="1" applyBorder="1" applyAlignment="1">
      <alignment horizontal="center" vertical="center"/>
    </xf>
    <xf numFmtId="164" fontId="6" fillId="16" borderId="18" xfId="0" applyNumberFormat="1" applyFont="1" applyFill="1" applyBorder="1" applyAlignment="1">
      <alignment horizontal="center" vertical="center"/>
    </xf>
    <xf numFmtId="164" fontId="6" fillId="16" borderId="2" xfId="0" applyNumberFormat="1" applyFont="1" applyFill="1" applyBorder="1" applyAlignment="1">
      <alignment horizontal="center" vertical="center"/>
    </xf>
    <xf numFmtId="0" fontId="29" fillId="0" borderId="0" xfId="0" applyFont="1"/>
  </cellXfs>
  <cellStyles count="2">
    <cellStyle name="Normal" xfId="0" builtinId="0"/>
    <cellStyle name="Normal_กรุงเทพและปริมณฑล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87</xdr:row>
      <xdr:rowOff>19050</xdr:rowOff>
    </xdr:from>
    <xdr:to>
      <xdr:col>1</xdr:col>
      <xdr:colOff>904875</xdr:colOff>
      <xdr:row>87</xdr:row>
      <xdr:rowOff>247650</xdr:rowOff>
    </xdr:to>
    <xdr:sp macro="" textlink="">
      <xdr:nvSpPr>
        <xdr:cNvPr id="5" name="สี่เหลี่ยมผืนผ้า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524000" y="7086600"/>
          <a:ext cx="314325" cy="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542925</xdr:colOff>
      <xdr:row>87</xdr:row>
      <xdr:rowOff>47625</xdr:rowOff>
    </xdr:from>
    <xdr:to>
      <xdr:col>3</xdr:col>
      <xdr:colOff>0</xdr:colOff>
      <xdr:row>87</xdr:row>
      <xdr:rowOff>276225</xdr:rowOff>
    </xdr:to>
    <xdr:sp macro="" textlink="">
      <xdr:nvSpPr>
        <xdr:cNvPr id="6" name="สี่เหลี่ยมผืนผ้า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390900" y="7086600"/>
          <a:ext cx="314325" cy="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0</xdr:colOff>
      <xdr:row>87</xdr:row>
      <xdr:rowOff>38100</xdr:rowOff>
    </xdr:from>
    <xdr:to>
      <xdr:col>3</xdr:col>
      <xdr:colOff>0</xdr:colOff>
      <xdr:row>87</xdr:row>
      <xdr:rowOff>266700</xdr:rowOff>
    </xdr:to>
    <xdr:sp macro="" textlink="">
      <xdr:nvSpPr>
        <xdr:cNvPr id="7" name="สี่เหลี่ยมผืนผ้า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10175" y="7086600"/>
          <a:ext cx="314325" cy="0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18"/>
  <sheetViews>
    <sheetView topLeftCell="A4" workbookViewId="0">
      <selection activeCell="B14" sqref="B14"/>
    </sheetView>
  </sheetViews>
  <sheetFormatPr defaultColWidth="9" defaultRowHeight="14.25"/>
  <cols>
    <col min="1" max="1" width="12.140625" style="1" customWidth="1"/>
    <col min="2" max="2" width="25.140625" style="1" customWidth="1"/>
    <col min="3" max="3" width="11" style="3" customWidth="1"/>
    <col min="4" max="5" width="13.42578125" style="1" customWidth="1"/>
    <col min="6" max="6" width="12" style="1" customWidth="1"/>
    <col min="7" max="7" width="14.7109375" style="1" hidden="1" customWidth="1"/>
    <col min="8" max="20" width="0" style="1" hidden="1" customWidth="1"/>
    <col min="21" max="21" width="0.85546875" style="1" hidden="1" customWidth="1"/>
    <col min="22" max="25" width="12.7109375" style="1" bestFit="1" customWidth="1"/>
    <col min="26" max="26" width="13.7109375" style="1" bestFit="1" customWidth="1"/>
    <col min="27" max="27" width="12.7109375" style="1" bestFit="1" customWidth="1"/>
    <col min="28" max="28" width="12.7109375" style="1" customWidth="1"/>
    <col min="29" max="16384" width="9" style="1"/>
  </cols>
  <sheetData>
    <row r="1" spans="1:27" ht="26.25">
      <c r="A1" s="187" t="s">
        <v>201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</row>
    <row r="2" spans="1:27" ht="21" customHeight="1">
      <c r="A2" s="145"/>
      <c r="B2" s="145"/>
      <c r="C2" s="146"/>
      <c r="D2" s="145"/>
      <c r="E2" s="145"/>
      <c r="F2" s="145"/>
    </row>
    <row r="3" spans="1:27" s="2" customFormat="1" ht="23.25">
      <c r="A3" s="147" t="s">
        <v>1</v>
      </c>
      <c r="B3" s="148"/>
      <c r="C3" s="149"/>
      <c r="D3" s="148"/>
      <c r="E3" s="148"/>
      <c r="F3" s="148"/>
      <c r="AA3" s="174" t="s">
        <v>198</v>
      </c>
    </row>
    <row r="5" spans="1:27" s="7" customFormat="1" ht="21">
      <c r="A5" s="190" t="s">
        <v>3</v>
      </c>
      <c r="B5" s="191"/>
      <c r="C5" s="188" t="s">
        <v>4</v>
      </c>
      <c r="D5" s="182" t="s">
        <v>5</v>
      </c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3"/>
    </row>
    <row r="6" spans="1:27" s="7" customFormat="1" ht="21">
      <c r="A6" s="192"/>
      <c r="B6" s="193"/>
      <c r="C6" s="189"/>
      <c r="D6" s="180">
        <v>2562</v>
      </c>
      <c r="E6" s="180">
        <v>2563</v>
      </c>
      <c r="F6" s="180">
        <v>2564</v>
      </c>
      <c r="G6" s="8" t="s">
        <v>7</v>
      </c>
      <c r="V6" s="180">
        <v>2565</v>
      </c>
      <c r="W6" s="180">
        <v>2566</v>
      </c>
      <c r="X6" s="180">
        <v>2567</v>
      </c>
      <c r="Y6" s="180">
        <v>2568</v>
      </c>
      <c r="Z6" s="180">
        <v>2569</v>
      </c>
      <c r="AA6" s="180">
        <v>2570</v>
      </c>
    </row>
    <row r="7" spans="1:27" s="7" customFormat="1" ht="21">
      <c r="A7" s="194"/>
      <c r="B7" s="195"/>
      <c r="C7" s="184"/>
      <c r="D7" s="181"/>
      <c r="E7" s="181"/>
      <c r="F7" s="181"/>
      <c r="G7" s="9" t="s">
        <v>8</v>
      </c>
      <c r="V7" s="184"/>
      <c r="W7" s="184"/>
      <c r="X7" s="181"/>
      <c r="Y7" s="181"/>
      <c r="Z7" s="181"/>
      <c r="AA7" s="181"/>
    </row>
    <row r="8" spans="1:27" ht="21">
      <c r="A8" s="177" t="s">
        <v>9</v>
      </c>
      <c r="B8" s="10" t="s">
        <v>10</v>
      </c>
      <c r="C8" s="11" t="s">
        <v>11</v>
      </c>
      <c r="D8" s="12" t="s">
        <v>334</v>
      </c>
      <c r="E8" s="12" t="s">
        <v>285</v>
      </c>
      <c r="F8" s="12" t="s">
        <v>92</v>
      </c>
      <c r="G8" s="12" t="s">
        <v>14</v>
      </c>
      <c r="V8" s="12" t="s">
        <v>12</v>
      </c>
      <c r="W8" s="12" t="s">
        <v>302</v>
      </c>
      <c r="X8" s="12" t="s">
        <v>309</v>
      </c>
      <c r="Y8" s="12" t="s">
        <v>316</v>
      </c>
      <c r="Z8" s="12" t="s">
        <v>13</v>
      </c>
      <c r="AA8" s="12" t="s">
        <v>327</v>
      </c>
    </row>
    <row r="9" spans="1:27" ht="21">
      <c r="A9" s="178"/>
      <c r="B9" s="13" t="s">
        <v>200</v>
      </c>
      <c r="C9" s="14" t="s">
        <v>16</v>
      </c>
      <c r="D9" s="15" t="s">
        <v>279</v>
      </c>
      <c r="E9" s="15" t="s">
        <v>286</v>
      </c>
      <c r="F9" s="15" t="s">
        <v>292</v>
      </c>
      <c r="G9" s="15" t="s">
        <v>18</v>
      </c>
      <c r="V9" s="15" t="s">
        <v>104</v>
      </c>
      <c r="W9" s="15" t="s">
        <v>303</v>
      </c>
      <c r="X9" s="15" t="s">
        <v>310</v>
      </c>
      <c r="Y9" s="15" t="s">
        <v>317</v>
      </c>
      <c r="Z9" s="15" t="s">
        <v>17</v>
      </c>
      <c r="AA9" s="15" t="s">
        <v>328</v>
      </c>
    </row>
    <row r="10" spans="1:27" ht="21">
      <c r="A10" s="179"/>
      <c r="B10" s="16" t="s">
        <v>274</v>
      </c>
      <c r="C10" s="17" t="s">
        <v>20</v>
      </c>
      <c r="D10" s="18" t="s">
        <v>280</v>
      </c>
      <c r="E10" s="18" t="s">
        <v>287</v>
      </c>
      <c r="F10" s="18" t="s">
        <v>293</v>
      </c>
      <c r="G10" s="18" t="s">
        <v>21</v>
      </c>
      <c r="V10" s="18" t="s">
        <v>297</v>
      </c>
      <c r="W10" s="18" t="s">
        <v>304</v>
      </c>
      <c r="X10" s="18" t="s">
        <v>311</v>
      </c>
      <c r="Y10" s="18" t="s">
        <v>318</v>
      </c>
      <c r="Z10" s="18" t="s">
        <v>323</v>
      </c>
      <c r="AA10" s="18" t="s">
        <v>329</v>
      </c>
    </row>
    <row r="11" spans="1:27" ht="21">
      <c r="A11" s="248" t="s">
        <v>22</v>
      </c>
      <c r="B11" s="19" t="s">
        <v>270</v>
      </c>
      <c r="C11" s="20" t="s">
        <v>24</v>
      </c>
      <c r="D11" s="21" t="s">
        <v>281</v>
      </c>
      <c r="E11" s="21" t="s">
        <v>288</v>
      </c>
      <c r="F11" s="21" t="s">
        <v>294</v>
      </c>
      <c r="G11" s="21" t="s">
        <v>25</v>
      </c>
      <c r="V11" s="21" t="s">
        <v>298</v>
      </c>
      <c r="W11" s="21" t="s">
        <v>305</v>
      </c>
      <c r="X11" s="21" t="s">
        <v>312</v>
      </c>
      <c r="Y11" s="21" t="s">
        <v>319</v>
      </c>
      <c r="Z11" s="21" t="s">
        <v>324</v>
      </c>
      <c r="AA11" s="21" t="s">
        <v>330</v>
      </c>
    </row>
    <row r="12" spans="1:27" ht="21">
      <c r="A12" s="249"/>
      <c r="B12" s="22" t="s">
        <v>271</v>
      </c>
      <c r="C12" s="20" t="s">
        <v>27</v>
      </c>
      <c r="D12" s="23" t="s">
        <v>282</v>
      </c>
      <c r="E12" s="23" t="s">
        <v>289</v>
      </c>
      <c r="F12" s="23" t="s">
        <v>295</v>
      </c>
      <c r="G12" s="24" t="s">
        <v>28</v>
      </c>
      <c r="V12" s="23" t="s">
        <v>299</v>
      </c>
      <c r="W12" s="23" t="s">
        <v>306</v>
      </c>
      <c r="X12" s="23" t="s">
        <v>313</v>
      </c>
      <c r="Y12" s="23" t="s">
        <v>320</v>
      </c>
      <c r="Z12" s="23" t="s">
        <v>59</v>
      </c>
      <c r="AA12" s="23" t="s">
        <v>331</v>
      </c>
    </row>
    <row r="13" spans="1:27" ht="21">
      <c r="A13" s="239" t="s">
        <v>29</v>
      </c>
      <c r="B13" s="25" t="s">
        <v>272</v>
      </c>
      <c r="C13" s="26" t="s">
        <v>31</v>
      </c>
      <c r="D13" s="27" t="s">
        <v>283</v>
      </c>
      <c r="E13" s="27" t="s">
        <v>290</v>
      </c>
      <c r="F13" s="27" t="s">
        <v>296</v>
      </c>
      <c r="G13" s="27" t="s">
        <v>32</v>
      </c>
      <c r="V13" s="27" t="s">
        <v>300</v>
      </c>
      <c r="W13" s="27" t="s">
        <v>307</v>
      </c>
      <c r="X13" s="27" t="s">
        <v>314</v>
      </c>
      <c r="Y13" s="27" t="s">
        <v>321</v>
      </c>
      <c r="Z13" s="27" t="s">
        <v>325</v>
      </c>
      <c r="AA13" s="27" t="s">
        <v>332</v>
      </c>
    </row>
    <row r="14" spans="1:27" ht="21">
      <c r="A14" s="240"/>
      <c r="B14" s="28" t="s">
        <v>273</v>
      </c>
      <c r="C14" s="29" t="s">
        <v>34</v>
      </c>
      <c r="D14" s="30" t="s">
        <v>284</v>
      </c>
      <c r="E14" s="30" t="s">
        <v>291</v>
      </c>
      <c r="F14" s="30" t="s">
        <v>119</v>
      </c>
      <c r="G14" s="30" t="s">
        <v>35</v>
      </c>
      <c r="V14" s="30" t="s">
        <v>301</v>
      </c>
      <c r="W14" s="30" t="s">
        <v>308</v>
      </c>
      <c r="X14" s="30" t="s">
        <v>315</v>
      </c>
      <c r="Y14" s="30" t="s">
        <v>322</v>
      </c>
      <c r="Z14" s="30" t="s">
        <v>326</v>
      </c>
      <c r="AA14" s="30" t="s">
        <v>333</v>
      </c>
    </row>
    <row r="15" spans="1:27" ht="23.25">
      <c r="A15" s="31"/>
      <c r="B15" s="31" t="s">
        <v>36</v>
      </c>
      <c r="C15" s="32" t="s">
        <v>37</v>
      </c>
      <c r="D15" s="33">
        <v>26069</v>
      </c>
      <c r="E15" s="33">
        <v>26877</v>
      </c>
      <c r="F15" s="33">
        <v>27710</v>
      </c>
      <c r="G15" s="33"/>
      <c r="V15" s="33">
        <v>28569</v>
      </c>
      <c r="W15" s="33">
        <v>29455</v>
      </c>
      <c r="X15" s="33">
        <v>30368</v>
      </c>
      <c r="Y15" s="33">
        <v>31310</v>
      </c>
      <c r="Z15" s="33">
        <v>32280</v>
      </c>
      <c r="AA15" s="33">
        <v>33281</v>
      </c>
    </row>
    <row r="16" spans="1:27" ht="15" customHeight="1">
      <c r="B16" s="34"/>
      <c r="C16" s="35"/>
    </row>
    <row r="17" spans="1:4" ht="21">
      <c r="A17" s="151" t="s">
        <v>275</v>
      </c>
    </row>
    <row r="18" spans="1:4" ht="21">
      <c r="A18" s="150" t="s">
        <v>276</v>
      </c>
      <c r="B18" s="150"/>
      <c r="C18" s="150"/>
    </row>
    <row r="19" spans="1:4" ht="21">
      <c r="A19" s="150" t="s">
        <v>277</v>
      </c>
    </row>
    <row r="20" spans="1:4" ht="21">
      <c r="B20" s="150" t="s">
        <v>278</v>
      </c>
    </row>
    <row r="21" spans="1:4" ht="21">
      <c r="A21" s="176" t="s">
        <v>197</v>
      </c>
      <c r="B21" s="152"/>
    </row>
    <row r="22" spans="1:4" ht="23.25">
      <c r="B22" s="34"/>
      <c r="C22" s="35"/>
    </row>
    <row r="23" spans="1:4" ht="23.25">
      <c r="A23" s="150"/>
      <c r="C23" s="35"/>
    </row>
    <row r="24" spans="1:4" ht="23.25">
      <c r="A24" s="150"/>
      <c r="B24" s="150"/>
      <c r="C24" s="37"/>
    </row>
    <row r="25" spans="1:4" ht="23.25">
      <c r="A25" s="150"/>
      <c r="B25" s="150"/>
      <c r="C25" s="35"/>
      <c r="D25" s="153"/>
    </row>
    <row r="26" spans="1:4" ht="21">
      <c r="A26" s="151"/>
      <c r="B26" s="150"/>
    </row>
    <row r="27" spans="1:4" ht="21">
      <c r="A27" s="151"/>
    </row>
    <row r="28" spans="1:4" ht="21">
      <c r="A28" s="150"/>
      <c r="B28" s="150"/>
      <c r="C28" s="150"/>
      <c r="D28" s="150"/>
    </row>
    <row r="29" spans="1:4" ht="21">
      <c r="B29" s="150"/>
    </row>
    <row r="30" spans="1:4" ht="21">
      <c r="B30" s="150"/>
    </row>
    <row r="31" spans="1:4" ht="21">
      <c r="B31" s="150"/>
    </row>
    <row r="32" spans="1:4" ht="21">
      <c r="B32" s="150"/>
    </row>
    <row r="33" spans="1:28" ht="18">
      <c r="A33" s="154"/>
      <c r="B33" s="152"/>
    </row>
    <row r="34" spans="1:28" ht="18">
      <c r="A34" s="154"/>
      <c r="B34" s="152"/>
    </row>
    <row r="35" spans="1:28" ht="26.25">
      <c r="A35" s="187" t="s">
        <v>201</v>
      </c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7"/>
      <c r="S35" s="187"/>
      <c r="T35" s="187"/>
      <c r="U35" s="187"/>
      <c r="V35" s="187"/>
      <c r="W35" s="187"/>
      <c r="X35" s="187"/>
      <c r="Y35" s="187"/>
      <c r="Z35" s="187"/>
      <c r="AA35" s="187"/>
      <c r="AB35" s="187"/>
    </row>
    <row r="36" spans="1:28" ht="21" customHeight="1">
      <c r="A36" s="145"/>
      <c r="B36" s="145"/>
      <c r="C36" s="146"/>
      <c r="D36" s="145"/>
      <c r="E36" s="145"/>
      <c r="F36" s="145"/>
    </row>
    <row r="37" spans="1:28" s="2" customFormat="1" ht="23.25">
      <c r="A37" s="147" t="s">
        <v>1</v>
      </c>
      <c r="B37" s="148"/>
      <c r="C37" s="149"/>
      <c r="D37" s="148"/>
      <c r="E37" s="148"/>
      <c r="F37" s="148"/>
      <c r="AB37" s="174" t="s">
        <v>198</v>
      </c>
    </row>
    <row r="39" spans="1:28" s="7" customFormat="1" ht="21">
      <c r="A39" s="190" t="s">
        <v>3</v>
      </c>
      <c r="B39" s="191"/>
      <c r="C39" s="188" t="s">
        <v>4</v>
      </c>
      <c r="D39" s="182" t="s">
        <v>5</v>
      </c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3"/>
    </row>
    <row r="40" spans="1:28" s="7" customFormat="1" ht="21">
      <c r="A40" s="192"/>
      <c r="B40" s="193"/>
      <c r="C40" s="189"/>
      <c r="D40" s="180">
        <v>2571</v>
      </c>
      <c r="E40" s="180">
        <v>2572</v>
      </c>
      <c r="F40" s="180">
        <v>2573</v>
      </c>
      <c r="G40" s="8" t="s">
        <v>7</v>
      </c>
      <c r="V40" s="180">
        <v>2574</v>
      </c>
      <c r="W40" s="185" t="s">
        <v>202</v>
      </c>
      <c r="X40" s="180">
        <v>2576</v>
      </c>
      <c r="Y40" s="180">
        <v>2577</v>
      </c>
      <c r="Z40" s="180">
        <v>2578</v>
      </c>
      <c r="AA40" s="180">
        <v>2579</v>
      </c>
      <c r="AB40" s="180">
        <v>2580</v>
      </c>
    </row>
    <row r="41" spans="1:28" s="7" customFormat="1" ht="21">
      <c r="A41" s="194"/>
      <c r="B41" s="195"/>
      <c r="C41" s="184"/>
      <c r="D41" s="181"/>
      <c r="E41" s="181"/>
      <c r="F41" s="181"/>
      <c r="G41" s="171" t="s">
        <v>8</v>
      </c>
      <c r="V41" s="184"/>
      <c r="W41" s="186"/>
      <c r="X41" s="181"/>
      <c r="Y41" s="181"/>
      <c r="Z41" s="181"/>
      <c r="AA41" s="181"/>
      <c r="AB41" s="181"/>
    </row>
    <row r="42" spans="1:28" ht="21">
      <c r="A42" s="177" t="s">
        <v>9</v>
      </c>
      <c r="B42" s="10" t="s">
        <v>10</v>
      </c>
      <c r="C42" s="11" t="s">
        <v>11</v>
      </c>
      <c r="D42" s="12" t="s">
        <v>335</v>
      </c>
      <c r="E42" s="12" t="s">
        <v>341</v>
      </c>
      <c r="F42" s="12" t="s">
        <v>190</v>
      </c>
      <c r="G42" s="12" t="s">
        <v>203</v>
      </c>
      <c r="H42" s="1" t="s">
        <v>204</v>
      </c>
      <c r="I42" s="1" t="s">
        <v>205</v>
      </c>
      <c r="J42" s="1" t="s">
        <v>206</v>
      </c>
      <c r="K42" s="1" t="s">
        <v>207</v>
      </c>
      <c r="L42" s="1" t="s">
        <v>208</v>
      </c>
      <c r="M42" s="1" t="s">
        <v>209</v>
      </c>
      <c r="V42" s="12" t="s">
        <v>354</v>
      </c>
      <c r="W42" s="12" t="s">
        <v>361</v>
      </c>
      <c r="X42" s="12" t="s">
        <v>368</v>
      </c>
      <c r="Y42" s="12" t="s">
        <v>375</v>
      </c>
      <c r="Z42" s="12" t="s">
        <v>191</v>
      </c>
      <c r="AA42" s="12" t="s">
        <v>388</v>
      </c>
      <c r="AB42" s="12" t="s">
        <v>393</v>
      </c>
    </row>
    <row r="43" spans="1:28" ht="21">
      <c r="A43" s="178"/>
      <c r="B43" s="13" t="s">
        <v>200</v>
      </c>
      <c r="C43" s="14" t="s">
        <v>16</v>
      </c>
      <c r="D43" s="15" t="s">
        <v>336</v>
      </c>
      <c r="E43" s="15" t="s">
        <v>342</v>
      </c>
      <c r="F43" s="15" t="s">
        <v>348</v>
      </c>
      <c r="G43" s="15" t="s">
        <v>210</v>
      </c>
      <c r="H43" s="1" t="s">
        <v>211</v>
      </c>
      <c r="I43" s="1" t="s">
        <v>212</v>
      </c>
      <c r="J43" s="1" t="s">
        <v>213</v>
      </c>
      <c r="K43" s="1" t="s">
        <v>214</v>
      </c>
      <c r="L43" s="1" t="s">
        <v>215</v>
      </c>
      <c r="M43" s="1" t="s">
        <v>216</v>
      </c>
      <c r="V43" s="15" t="s">
        <v>355</v>
      </c>
      <c r="W43" s="15" t="s">
        <v>362</v>
      </c>
      <c r="X43" s="15" t="s">
        <v>369</v>
      </c>
      <c r="Y43" s="15" t="s">
        <v>376</v>
      </c>
      <c r="Z43" s="15" t="s">
        <v>382</v>
      </c>
      <c r="AA43" s="15" t="s">
        <v>389</v>
      </c>
      <c r="AB43" s="15" t="s">
        <v>394</v>
      </c>
    </row>
    <row r="44" spans="1:28" ht="21">
      <c r="A44" s="179"/>
      <c r="B44" s="16" t="s">
        <v>274</v>
      </c>
      <c r="C44" s="17" t="s">
        <v>20</v>
      </c>
      <c r="D44" s="18" t="s">
        <v>189</v>
      </c>
      <c r="E44" s="18" t="s">
        <v>343</v>
      </c>
      <c r="F44" s="18" t="s">
        <v>349</v>
      </c>
      <c r="G44" s="18" t="s">
        <v>217</v>
      </c>
      <c r="H44" s="1" t="s">
        <v>218</v>
      </c>
      <c r="I44" s="1" t="s">
        <v>219</v>
      </c>
      <c r="J44" s="1" t="s">
        <v>220</v>
      </c>
      <c r="K44" s="1" t="s">
        <v>221</v>
      </c>
      <c r="L44" s="1" t="s">
        <v>222</v>
      </c>
      <c r="M44" s="1" t="s">
        <v>223</v>
      </c>
      <c r="V44" s="18" t="s">
        <v>356</v>
      </c>
      <c r="W44" s="18" t="s">
        <v>363</v>
      </c>
      <c r="X44" s="18" t="s">
        <v>370</v>
      </c>
      <c r="Y44" s="18" t="s">
        <v>377</v>
      </c>
      <c r="Z44" s="18" t="s">
        <v>383</v>
      </c>
      <c r="AA44" s="18" t="s">
        <v>390</v>
      </c>
      <c r="AB44" s="18" t="s">
        <v>395</v>
      </c>
    </row>
    <row r="45" spans="1:28" ht="21">
      <c r="A45" s="248" t="s">
        <v>22</v>
      </c>
      <c r="B45" s="19" t="s">
        <v>270</v>
      </c>
      <c r="C45" s="20" t="s">
        <v>24</v>
      </c>
      <c r="D45" s="21" t="s">
        <v>337</v>
      </c>
      <c r="E45" s="21" t="s">
        <v>344</v>
      </c>
      <c r="F45" s="21" t="s">
        <v>350</v>
      </c>
      <c r="G45" s="21" t="s">
        <v>224</v>
      </c>
      <c r="H45" s="1" t="s">
        <v>225</v>
      </c>
      <c r="I45" s="1" t="s">
        <v>226</v>
      </c>
      <c r="J45" s="1" t="s">
        <v>227</v>
      </c>
      <c r="K45" s="1" t="s">
        <v>228</v>
      </c>
      <c r="L45" s="1" t="s">
        <v>229</v>
      </c>
      <c r="M45" s="1" t="s">
        <v>230</v>
      </c>
      <c r="V45" s="21" t="s">
        <v>357</v>
      </c>
      <c r="W45" s="21" t="s">
        <v>364</v>
      </c>
      <c r="X45" s="21" t="s">
        <v>371</v>
      </c>
      <c r="Y45" s="21" t="s">
        <v>378</v>
      </c>
      <c r="Z45" s="21" t="s">
        <v>384</v>
      </c>
      <c r="AA45" s="21" t="s">
        <v>391</v>
      </c>
      <c r="AB45" s="21" t="s">
        <v>396</v>
      </c>
    </row>
    <row r="46" spans="1:28" ht="21">
      <c r="A46" s="249"/>
      <c r="B46" s="22" t="s">
        <v>271</v>
      </c>
      <c r="C46" s="20" t="s">
        <v>27</v>
      </c>
      <c r="D46" s="23" t="s">
        <v>338</v>
      </c>
      <c r="E46" s="23" t="s">
        <v>345</v>
      </c>
      <c r="F46" s="23" t="s">
        <v>351</v>
      </c>
      <c r="G46" s="24" t="s">
        <v>231</v>
      </c>
      <c r="H46" s="1" t="s">
        <v>232</v>
      </c>
      <c r="I46" s="1" t="s">
        <v>233</v>
      </c>
      <c r="J46" s="1" t="s">
        <v>234</v>
      </c>
      <c r="K46" s="1" t="s">
        <v>235</v>
      </c>
      <c r="L46" s="1" t="s">
        <v>236</v>
      </c>
      <c r="M46" s="1" t="s">
        <v>237</v>
      </c>
      <c r="V46" s="23" t="s">
        <v>358</v>
      </c>
      <c r="W46" s="23" t="s">
        <v>365</v>
      </c>
      <c r="X46" s="23" t="s">
        <v>372</v>
      </c>
      <c r="Y46" s="23" t="s">
        <v>379</v>
      </c>
      <c r="Z46" s="23" t="s">
        <v>385</v>
      </c>
      <c r="AA46" s="23" t="s">
        <v>392</v>
      </c>
      <c r="AB46" s="23" t="s">
        <v>397</v>
      </c>
    </row>
    <row r="47" spans="1:28" ht="21">
      <c r="A47" s="239" t="s">
        <v>29</v>
      </c>
      <c r="B47" s="25" t="s">
        <v>272</v>
      </c>
      <c r="C47" s="26" t="s">
        <v>31</v>
      </c>
      <c r="D47" s="27" t="s">
        <v>339</v>
      </c>
      <c r="E47" s="27" t="s">
        <v>346</v>
      </c>
      <c r="F47" s="27" t="s">
        <v>352</v>
      </c>
      <c r="G47" s="27" t="s">
        <v>238</v>
      </c>
      <c r="H47" s="1" t="s">
        <v>239</v>
      </c>
      <c r="I47" s="1" t="s">
        <v>240</v>
      </c>
      <c r="J47" s="1" t="s">
        <v>241</v>
      </c>
      <c r="K47" s="1" t="s">
        <v>242</v>
      </c>
      <c r="L47" s="1" t="s">
        <v>243</v>
      </c>
      <c r="M47" s="1" t="s">
        <v>244</v>
      </c>
      <c r="V47" s="27" t="s">
        <v>359</v>
      </c>
      <c r="W47" s="27" t="s">
        <v>366</v>
      </c>
      <c r="X47" s="27" t="s">
        <v>373</v>
      </c>
      <c r="Y47" s="27" t="s">
        <v>380</v>
      </c>
      <c r="Z47" s="27" t="s">
        <v>386</v>
      </c>
      <c r="AA47" s="27" t="s">
        <v>263</v>
      </c>
      <c r="AB47" s="27" t="s">
        <v>398</v>
      </c>
    </row>
    <row r="48" spans="1:28" ht="21">
      <c r="A48" s="240"/>
      <c r="B48" s="28" t="s">
        <v>273</v>
      </c>
      <c r="C48" s="29" t="s">
        <v>34</v>
      </c>
      <c r="D48" s="30" t="s">
        <v>340</v>
      </c>
      <c r="E48" s="30" t="s">
        <v>347</v>
      </c>
      <c r="F48" s="30" t="s">
        <v>353</v>
      </c>
      <c r="G48" s="30" t="s">
        <v>245</v>
      </c>
      <c r="H48" s="1" t="s">
        <v>246</v>
      </c>
      <c r="I48" s="1" t="s">
        <v>247</v>
      </c>
      <c r="J48" s="1" t="s">
        <v>248</v>
      </c>
      <c r="K48" s="1" t="s">
        <v>249</v>
      </c>
      <c r="L48" s="1" t="s">
        <v>250</v>
      </c>
      <c r="M48" s="1" t="s">
        <v>251</v>
      </c>
      <c r="V48" s="30" t="s">
        <v>360</v>
      </c>
      <c r="W48" s="30" t="s">
        <v>367</v>
      </c>
      <c r="X48" s="30" t="s">
        <v>374</v>
      </c>
      <c r="Y48" s="30" t="s">
        <v>381</v>
      </c>
      <c r="Z48" s="30" t="s">
        <v>387</v>
      </c>
      <c r="AA48" s="30" t="s">
        <v>266</v>
      </c>
      <c r="AB48" s="30" t="s">
        <v>399</v>
      </c>
    </row>
    <row r="49" spans="1:28" ht="23.25">
      <c r="A49" s="31"/>
      <c r="B49" s="31" t="s">
        <v>36</v>
      </c>
      <c r="C49" s="32" t="s">
        <v>37</v>
      </c>
      <c r="D49" s="33">
        <v>34312</v>
      </c>
      <c r="E49" s="33">
        <v>35376</v>
      </c>
      <c r="F49" s="33">
        <v>36473</v>
      </c>
      <c r="G49" s="33">
        <v>55744</v>
      </c>
      <c r="H49" s="1">
        <v>58698</v>
      </c>
      <c r="I49" s="1">
        <v>61809</v>
      </c>
      <c r="J49" s="1">
        <v>65085</v>
      </c>
      <c r="K49" s="1">
        <v>68535</v>
      </c>
      <c r="L49" s="1">
        <v>72167</v>
      </c>
      <c r="M49" s="1">
        <v>75992</v>
      </c>
      <c r="V49" s="33">
        <v>37604</v>
      </c>
      <c r="W49" s="33">
        <v>38769</v>
      </c>
      <c r="X49" s="33">
        <v>39971</v>
      </c>
      <c r="Y49" s="33">
        <v>41210</v>
      </c>
      <c r="Z49" s="33">
        <v>42488</v>
      </c>
      <c r="AA49" s="33">
        <v>43805</v>
      </c>
      <c r="AB49" s="33">
        <v>45163</v>
      </c>
    </row>
    <row r="50" spans="1:28" ht="15" customHeight="1">
      <c r="B50" s="34"/>
      <c r="C50" s="35"/>
    </row>
    <row r="51" spans="1:28" ht="21">
      <c r="A51" s="151" t="s">
        <v>275</v>
      </c>
    </row>
    <row r="52" spans="1:28" ht="21">
      <c r="A52" s="150" t="s">
        <v>276</v>
      </c>
      <c r="B52" s="150"/>
      <c r="C52" s="150"/>
    </row>
    <row r="53" spans="1:28" ht="21">
      <c r="A53" s="150" t="s">
        <v>277</v>
      </c>
    </row>
    <row r="54" spans="1:28" ht="21">
      <c r="B54" s="150" t="s">
        <v>278</v>
      </c>
    </row>
    <row r="55" spans="1:28" ht="21">
      <c r="A55" s="176" t="s">
        <v>197</v>
      </c>
      <c r="B55" s="152"/>
    </row>
    <row r="56" spans="1:28" ht="23.25">
      <c r="B56" s="34"/>
      <c r="C56" s="35"/>
    </row>
    <row r="57" spans="1:28" ht="23.25">
      <c r="A57" s="150"/>
      <c r="C57" s="35"/>
    </row>
    <row r="58" spans="1:28" ht="23.25">
      <c r="A58" s="150"/>
      <c r="B58" s="150"/>
      <c r="C58" s="37"/>
    </row>
    <row r="59" spans="1:28" ht="23.25">
      <c r="A59" s="150"/>
      <c r="B59" s="150"/>
      <c r="C59" s="35"/>
      <c r="D59" s="153"/>
    </row>
    <row r="60" spans="1:28" ht="21">
      <c r="A60" s="151"/>
      <c r="B60" s="150"/>
    </row>
    <row r="61" spans="1:28" ht="21">
      <c r="A61" s="151"/>
    </row>
    <row r="62" spans="1:28" ht="21">
      <c r="A62" s="150"/>
      <c r="B62" s="150"/>
      <c r="C62" s="150"/>
      <c r="D62" s="150"/>
    </row>
    <row r="63" spans="1:28" ht="21">
      <c r="B63" s="150"/>
    </row>
    <row r="64" spans="1:28" ht="21">
      <c r="B64" s="150"/>
    </row>
    <row r="65" spans="1:23" ht="21">
      <c r="B65" s="150"/>
    </row>
    <row r="66" spans="1:23" ht="21" customHeight="1">
      <c r="B66" s="152"/>
    </row>
    <row r="67" spans="1:23" ht="18">
      <c r="A67" s="154"/>
      <c r="B67" s="152"/>
    </row>
    <row r="68" spans="1:23" ht="26.25" hidden="1">
      <c r="B68" s="241" t="s">
        <v>0</v>
      </c>
      <c r="C68" s="241"/>
      <c r="D68" s="241"/>
      <c r="E68" s="241"/>
      <c r="F68" s="241"/>
    </row>
    <row r="69" spans="1:23" hidden="1">
      <c r="B69" s="41"/>
    </row>
    <row r="70" spans="1:23" ht="23.25" hidden="1">
      <c r="B70" s="4" t="s">
        <v>41</v>
      </c>
      <c r="C70" s="5"/>
      <c r="D70" s="2"/>
      <c r="E70" s="2"/>
      <c r="F70" s="2"/>
      <c r="G70" s="2"/>
      <c r="W70" s="42"/>
    </row>
    <row r="71" spans="1:23" s="2" customFormat="1" ht="23.25" hidden="1">
      <c r="B71" s="1"/>
      <c r="C71" s="3"/>
      <c r="D71" s="1"/>
      <c r="E71" s="1"/>
      <c r="F71" s="43" t="s">
        <v>2</v>
      </c>
      <c r="G71" s="1"/>
    </row>
    <row r="72" spans="1:23" s="2" customFormat="1" ht="6.75" hidden="1" customHeight="1">
      <c r="B72" s="1"/>
      <c r="C72" s="3"/>
      <c r="D72" s="1"/>
      <c r="E72" s="1"/>
      <c r="F72" s="6"/>
      <c r="G72" s="1"/>
    </row>
    <row r="73" spans="1:23" ht="21" hidden="1">
      <c r="B73" s="242" t="s">
        <v>42</v>
      </c>
      <c r="C73" s="242" t="s">
        <v>4</v>
      </c>
      <c r="D73" s="246"/>
      <c r="E73" s="246"/>
      <c r="F73" s="247"/>
      <c r="G73" s="44" t="s">
        <v>6</v>
      </c>
    </row>
    <row r="74" spans="1:23" s="7" customFormat="1" ht="23.25" hidden="1" customHeight="1">
      <c r="B74" s="243" t="s">
        <v>42</v>
      </c>
      <c r="C74" s="244"/>
      <c r="D74" s="228">
        <v>2562</v>
      </c>
      <c r="E74" s="228">
        <v>2563</v>
      </c>
      <c r="F74" s="228">
        <v>2564</v>
      </c>
      <c r="G74" s="45" t="s">
        <v>7</v>
      </c>
      <c r="I74" s="46" t="s">
        <v>4</v>
      </c>
      <c r="J74" s="46">
        <v>2554</v>
      </c>
      <c r="K74" s="46">
        <v>2555</v>
      </c>
      <c r="L74" s="47">
        <v>2556</v>
      </c>
      <c r="M74" s="47">
        <v>2557</v>
      </c>
      <c r="N74" s="47">
        <v>2558</v>
      </c>
      <c r="O74" s="47">
        <v>2559</v>
      </c>
      <c r="P74" s="47">
        <v>2560</v>
      </c>
      <c r="Q74" s="47">
        <v>2561</v>
      </c>
      <c r="R74" s="47">
        <v>2562</v>
      </c>
      <c r="S74" s="47">
        <v>2563</v>
      </c>
      <c r="T74" s="47">
        <v>2564</v>
      </c>
    </row>
    <row r="75" spans="1:23" s="7" customFormat="1" ht="21" hidden="1" customHeight="1">
      <c r="B75" s="229"/>
      <c r="C75" s="245"/>
      <c r="D75" s="229"/>
      <c r="E75" s="229"/>
      <c r="F75" s="229"/>
      <c r="G75" s="48" t="s">
        <v>8</v>
      </c>
      <c r="I75" s="49"/>
      <c r="J75" s="50"/>
      <c r="K75" s="50"/>
      <c r="L75" s="49"/>
      <c r="M75" s="49"/>
      <c r="N75" s="49"/>
      <c r="O75" s="49"/>
      <c r="P75" s="49"/>
      <c r="Q75" s="49"/>
      <c r="R75" s="49"/>
      <c r="S75" s="49"/>
      <c r="T75" s="49"/>
    </row>
    <row r="76" spans="1:23" s="7" customFormat="1" ht="21" hidden="1">
      <c r="B76" s="51" t="s">
        <v>10</v>
      </c>
      <c r="C76" s="52" t="s">
        <v>43</v>
      </c>
      <c r="D76" s="53" t="s">
        <v>44</v>
      </c>
      <c r="E76" s="53" t="s">
        <v>45</v>
      </c>
      <c r="F76" s="53" t="s">
        <v>46</v>
      </c>
      <c r="G76" s="53" t="s">
        <v>47</v>
      </c>
      <c r="I76" s="54"/>
      <c r="J76" s="55"/>
      <c r="K76" s="55"/>
      <c r="L76" s="54"/>
      <c r="M76" s="54"/>
      <c r="N76" s="54"/>
      <c r="O76" s="54"/>
      <c r="P76" s="54"/>
      <c r="Q76" s="54"/>
      <c r="R76" s="54"/>
      <c r="S76" s="54"/>
      <c r="T76" s="54"/>
    </row>
    <row r="77" spans="1:23" ht="23.25" hidden="1">
      <c r="B77" s="56" t="s">
        <v>15</v>
      </c>
      <c r="C77" s="57" t="s">
        <v>16</v>
      </c>
      <c r="D77" s="58" t="s">
        <v>48</v>
      </c>
      <c r="E77" s="58" t="s">
        <v>49</v>
      </c>
      <c r="F77" s="58" t="s">
        <v>50</v>
      </c>
      <c r="G77" s="58" t="s">
        <v>51</v>
      </c>
      <c r="I77" s="59">
        <v>10</v>
      </c>
      <c r="J77" s="60">
        <v>9143</v>
      </c>
      <c r="K77" s="60">
        <f>(J77*3.8)/100+J77</f>
        <v>9490.4339999999993</v>
      </c>
      <c r="L77" s="60">
        <f t="shared" ref="L77:T87" si="0">(K77*3.8)/100+K77</f>
        <v>9851.0704919999989</v>
      </c>
      <c r="M77" s="60">
        <f t="shared" si="0"/>
        <v>10225.411170695999</v>
      </c>
      <c r="N77" s="60">
        <f t="shared" si="0"/>
        <v>10613.976795182447</v>
      </c>
      <c r="O77" s="60">
        <f t="shared" si="0"/>
        <v>11017.30791339938</v>
      </c>
      <c r="P77" s="60">
        <f t="shared" si="0"/>
        <v>11435.965614108556</v>
      </c>
      <c r="Q77" s="60">
        <f t="shared" si="0"/>
        <v>11870.532307444681</v>
      </c>
      <c r="R77" s="60">
        <f t="shared" si="0"/>
        <v>12321.612535127579</v>
      </c>
      <c r="S77" s="60">
        <f t="shared" si="0"/>
        <v>12789.833811462426</v>
      </c>
      <c r="T77" s="61">
        <f t="shared" si="0"/>
        <v>13275.847496297998</v>
      </c>
    </row>
    <row r="78" spans="1:23" ht="23.25" hidden="1">
      <c r="B78" s="62" t="s">
        <v>19</v>
      </c>
      <c r="C78" s="63" t="s">
        <v>20</v>
      </c>
      <c r="D78" s="64" t="s">
        <v>52</v>
      </c>
      <c r="E78" s="64" t="s">
        <v>53</v>
      </c>
      <c r="F78" s="64" t="s">
        <v>54</v>
      </c>
      <c r="G78" s="64" t="s">
        <v>55</v>
      </c>
      <c r="I78" s="65">
        <v>20</v>
      </c>
      <c r="J78" s="60">
        <v>12726</v>
      </c>
      <c r="K78" s="60">
        <f t="shared" ref="K78:K87" si="1">(J78*3.8)/100+J78</f>
        <v>13209.588</v>
      </c>
      <c r="L78" s="60">
        <f t="shared" si="0"/>
        <v>13711.552344</v>
      </c>
      <c r="M78" s="60">
        <f t="shared" si="0"/>
        <v>14232.591333072</v>
      </c>
      <c r="N78" s="60">
        <f t="shared" si="0"/>
        <v>14773.429803728735</v>
      </c>
      <c r="O78" s="60">
        <f t="shared" si="0"/>
        <v>15334.820136270428</v>
      </c>
      <c r="P78" s="60">
        <f t="shared" si="0"/>
        <v>15917.543301448704</v>
      </c>
      <c r="Q78" s="60">
        <f t="shared" si="0"/>
        <v>16522.409946903754</v>
      </c>
      <c r="R78" s="60">
        <f t="shared" si="0"/>
        <v>17150.261524886097</v>
      </c>
      <c r="S78" s="60">
        <f t="shared" si="0"/>
        <v>17801.971462831767</v>
      </c>
      <c r="T78" s="66">
        <f t="shared" si="0"/>
        <v>18478.446378419376</v>
      </c>
    </row>
    <row r="79" spans="1:23" ht="23.25" hidden="1">
      <c r="B79" s="67" t="s">
        <v>23</v>
      </c>
      <c r="C79" s="68" t="s">
        <v>24</v>
      </c>
      <c r="D79" s="69" t="s">
        <v>56</v>
      </c>
      <c r="E79" s="69" t="s">
        <v>57</v>
      </c>
      <c r="F79" s="69" t="s">
        <v>58</v>
      </c>
      <c r="G79" s="69" t="s">
        <v>28</v>
      </c>
      <c r="I79" s="59">
        <v>30</v>
      </c>
      <c r="J79" s="60">
        <v>15842</v>
      </c>
      <c r="K79" s="60">
        <f t="shared" si="1"/>
        <v>16443.995999999999</v>
      </c>
      <c r="L79" s="60">
        <f t="shared" si="0"/>
        <v>17068.867847999998</v>
      </c>
      <c r="M79" s="60">
        <f t="shared" si="0"/>
        <v>17717.484826223998</v>
      </c>
      <c r="N79" s="60">
        <f t="shared" si="0"/>
        <v>18390.749249620509</v>
      </c>
      <c r="O79" s="60">
        <f t="shared" si="0"/>
        <v>19089.597721106089</v>
      </c>
      <c r="P79" s="60">
        <f t="shared" si="0"/>
        <v>19815.002434508122</v>
      </c>
      <c r="Q79" s="60">
        <f t="shared" si="0"/>
        <v>20567.972527019432</v>
      </c>
      <c r="R79" s="60">
        <f t="shared" si="0"/>
        <v>21349.55548304617</v>
      </c>
      <c r="S79" s="60">
        <f t="shared" si="0"/>
        <v>22160.838591401924</v>
      </c>
      <c r="T79" s="61">
        <f t="shared" si="0"/>
        <v>23002.950457875198</v>
      </c>
    </row>
    <row r="80" spans="1:23" ht="23.25" hidden="1">
      <c r="B80" s="70" t="s">
        <v>26</v>
      </c>
      <c r="C80" s="68" t="s">
        <v>27</v>
      </c>
      <c r="D80" s="71" t="s">
        <v>60</v>
      </c>
      <c r="E80" s="71" t="s">
        <v>61</v>
      </c>
      <c r="F80" s="71" t="s">
        <v>62</v>
      </c>
      <c r="G80" s="71" t="s">
        <v>63</v>
      </c>
      <c r="I80" s="65">
        <v>40</v>
      </c>
      <c r="J80" s="60">
        <v>19000</v>
      </c>
      <c r="K80" s="60">
        <f t="shared" si="1"/>
        <v>19722</v>
      </c>
      <c r="L80" s="60">
        <f t="shared" si="0"/>
        <v>20471.436000000002</v>
      </c>
      <c r="M80" s="60">
        <f t="shared" si="0"/>
        <v>21249.350568000002</v>
      </c>
      <c r="N80" s="60">
        <f t="shared" si="0"/>
        <v>22056.825889584001</v>
      </c>
      <c r="O80" s="60">
        <f t="shared" si="0"/>
        <v>22894.985273388193</v>
      </c>
      <c r="P80" s="60">
        <f t="shared" si="0"/>
        <v>23764.994713776945</v>
      </c>
      <c r="Q80" s="60">
        <f t="shared" si="0"/>
        <v>24668.06451290047</v>
      </c>
      <c r="R80" s="60">
        <f t="shared" si="0"/>
        <v>25605.450964390686</v>
      </c>
      <c r="S80" s="60">
        <f t="shared" si="0"/>
        <v>26578.458101037533</v>
      </c>
      <c r="T80" s="66">
        <f t="shared" si="0"/>
        <v>27588.43950887696</v>
      </c>
    </row>
    <row r="81" spans="1:27" ht="23.25" hidden="1">
      <c r="B81" s="72" t="s">
        <v>30</v>
      </c>
      <c r="C81" s="73" t="s">
        <v>31</v>
      </c>
      <c r="D81" s="74" t="s">
        <v>64</v>
      </c>
      <c r="E81" s="74" t="s">
        <v>65</v>
      </c>
      <c r="F81" s="74" t="s">
        <v>66</v>
      </c>
      <c r="G81" s="74" t="s">
        <v>67</v>
      </c>
      <c r="I81" s="59">
        <v>50</v>
      </c>
      <c r="J81" s="60">
        <v>22587</v>
      </c>
      <c r="K81" s="60">
        <f t="shared" si="1"/>
        <v>23445.306</v>
      </c>
      <c r="L81" s="60">
        <f t="shared" si="0"/>
        <v>24336.227628000001</v>
      </c>
      <c r="M81" s="60">
        <f t="shared" si="0"/>
        <v>25261.004277864002</v>
      </c>
      <c r="N81" s="60">
        <f t="shared" si="0"/>
        <v>26220.922440422833</v>
      </c>
      <c r="O81" s="60">
        <f t="shared" si="0"/>
        <v>27217.317493158902</v>
      </c>
      <c r="P81" s="60">
        <f t="shared" si="0"/>
        <v>28251.575557898941</v>
      </c>
      <c r="Q81" s="60">
        <f t="shared" si="0"/>
        <v>29325.1354290991</v>
      </c>
      <c r="R81" s="60">
        <f t="shared" si="0"/>
        <v>30439.490575404867</v>
      </c>
      <c r="S81" s="60">
        <f t="shared" si="0"/>
        <v>31596.19121727025</v>
      </c>
      <c r="T81" s="61">
        <f t="shared" si="0"/>
        <v>32796.846483526519</v>
      </c>
    </row>
    <row r="82" spans="1:27" ht="23.25" hidden="1">
      <c r="B82" s="75" t="s">
        <v>33</v>
      </c>
      <c r="C82" s="76" t="s">
        <v>34</v>
      </c>
      <c r="D82" s="77" t="s">
        <v>68</v>
      </c>
      <c r="E82" s="77" t="s">
        <v>69</v>
      </c>
      <c r="F82" s="77" t="s">
        <v>70</v>
      </c>
      <c r="G82" s="77" t="s">
        <v>71</v>
      </c>
      <c r="I82" s="65">
        <v>60</v>
      </c>
      <c r="J82" s="60">
        <v>27223</v>
      </c>
      <c r="K82" s="60">
        <f t="shared" si="1"/>
        <v>28257.473999999998</v>
      </c>
      <c r="L82" s="60">
        <f t="shared" si="0"/>
        <v>29331.258011999998</v>
      </c>
      <c r="M82" s="60">
        <f t="shared" si="0"/>
        <v>30445.845816456</v>
      </c>
      <c r="N82" s="60">
        <f t="shared" si="0"/>
        <v>31602.787957481327</v>
      </c>
      <c r="O82" s="60">
        <f t="shared" si="0"/>
        <v>32803.693899865619</v>
      </c>
      <c r="P82" s="60">
        <f t="shared" si="0"/>
        <v>34050.234268060514</v>
      </c>
      <c r="Q82" s="60">
        <f t="shared" si="0"/>
        <v>35344.143170246811</v>
      </c>
      <c r="R82" s="60">
        <f t="shared" si="0"/>
        <v>36687.220610716191</v>
      </c>
      <c r="S82" s="60">
        <f t="shared" si="0"/>
        <v>38081.334993923403</v>
      </c>
      <c r="T82" s="66">
        <f t="shared" si="0"/>
        <v>39528.42572369249</v>
      </c>
    </row>
    <row r="83" spans="1:27" ht="23.25" hidden="1">
      <c r="B83" s="78" t="s">
        <v>36</v>
      </c>
      <c r="C83" s="79" t="s">
        <v>37</v>
      </c>
      <c r="D83" s="80">
        <v>38400</v>
      </c>
      <c r="E83" s="80">
        <v>40000</v>
      </c>
      <c r="F83" s="80">
        <v>41700</v>
      </c>
      <c r="G83" s="80"/>
    </row>
    <row r="84" spans="1:27" ht="9" hidden="1" customHeight="1">
      <c r="B84" s="34"/>
      <c r="C84" s="35"/>
      <c r="I84" s="81">
        <v>70</v>
      </c>
      <c r="J84" s="60">
        <v>34750</v>
      </c>
      <c r="K84" s="60">
        <f t="shared" si="1"/>
        <v>36070.5</v>
      </c>
      <c r="L84" s="60">
        <f t="shared" si="0"/>
        <v>37441.178999999996</v>
      </c>
      <c r="M84" s="60">
        <f t="shared" si="0"/>
        <v>38863.943801999994</v>
      </c>
      <c r="N84" s="60">
        <f t="shared" si="0"/>
        <v>40340.773666475994</v>
      </c>
      <c r="O84" s="60">
        <f t="shared" si="0"/>
        <v>41873.723065802085</v>
      </c>
      <c r="P84" s="60">
        <f t="shared" si="0"/>
        <v>43464.924542302564</v>
      </c>
      <c r="Q84" s="60">
        <f t="shared" si="0"/>
        <v>45116.591674910058</v>
      </c>
      <c r="R84" s="60">
        <f t="shared" si="0"/>
        <v>46831.02215855664</v>
      </c>
      <c r="S84" s="60">
        <f t="shared" si="0"/>
        <v>48610.601000581795</v>
      </c>
      <c r="T84" s="82">
        <f t="shared" si="0"/>
        <v>50457.803838603904</v>
      </c>
    </row>
    <row r="85" spans="1:27" ht="23.25" hidden="1">
      <c r="B85" s="36" t="s">
        <v>72</v>
      </c>
      <c r="C85" s="83"/>
      <c r="I85" s="85">
        <v>80</v>
      </c>
      <c r="J85" s="60">
        <v>46200</v>
      </c>
      <c r="K85" s="60">
        <f t="shared" si="1"/>
        <v>47955.6</v>
      </c>
      <c r="L85" s="60">
        <f t="shared" si="0"/>
        <v>49777.912799999998</v>
      </c>
      <c r="M85" s="60">
        <f t="shared" si="0"/>
        <v>51669.473486399998</v>
      </c>
      <c r="N85" s="60">
        <f t="shared" si="0"/>
        <v>53632.913478883202</v>
      </c>
      <c r="O85" s="60">
        <f t="shared" si="0"/>
        <v>55670.964191080762</v>
      </c>
      <c r="P85" s="60">
        <f t="shared" si="0"/>
        <v>57786.460830341828</v>
      </c>
      <c r="Q85" s="60">
        <f t="shared" si="0"/>
        <v>59982.346341894816</v>
      </c>
      <c r="R85" s="60">
        <f t="shared" si="0"/>
        <v>62261.675502886821</v>
      </c>
      <c r="S85" s="60">
        <f t="shared" si="0"/>
        <v>64627.619171996521</v>
      </c>
      <c r="T85" s="86">
        <f t="shared" si="0"/>
        <v>67083.468700532394</v>
      </c>
    </row>
    <row r="86" spans="1:27" ht="23.25" hidden="1">
      <c r="B86" s="36" t="s">
        <v>38</v>
      </c>
      <c r="C86" s="87"/>
      <c r="I86" s="59">
        <v>90</v>
      </c>
      <c r="J86" s="60">
        <v>72300</v>
      </c>
      <c r="K86" s="60">
        <f t="shared" si="1"/>
        <v>75047.399999999994</v>
      </c>
      <c r="L86" s="60">
        <f t="shared" si="0"/>
        <v>77899.201199999996</v>
      </c>
      <c r="M86" s="60">
        <f t="shared" si="0"/>
        <v>80859.370845600002</v>
      </c>
      <c r="N86" s="60">
        <f t="shared" si="0"/>
        <v>83932.026937732808</v>
      </c>
      <c r="O86" s="60">
        <f t="shared" si="0"/>
        <v>87121.443961366647</v>
      </c>
      <c r="P86" s="60">
        <f t="shared" si="0"/>
        <v>90432.058831898583</v>
      </c>
      <c r="Q86" s="60">
        <f t="shared" si="0"/>
        <v>93868.477067510728</v>
      </c>
      <c r="R86" s="60">
        <f t="shared" si="0"/>
        <v>97435.479196076136</v>
      </c>
      <c r="S86" s="60">
        <f t="shared" si="0"/>
        <v>101138.02740552703</v>
      </c>
      <c r="T86" s="61">
        <f t="shared" si="0"/>
        <v>104981.27244693706</v>
      </c>
    </row>
    <row r="87" spans="1:27" ht="23.25" hidden="1">
      <c r="B87" s="36" t="s">
        <v>73</v>
      </c>
      <c r="C87" s="87"/>
      <c r="I87" s="88" t="s">
        <v>37</v>
      </c>
      <c r="J87" s="89">
        <v>38900</v>
      </c>
      <c r="K87" s="89">
        <f t="shared" si="1"/>
        <v>40378.199999999997</v>
      </c>
      <c r="L87" s="89">
        <f t="shared" si="0"/>
        <v>41912.571599999996</v>
      </c>
      <c r="M87" s="89">
        <f t="shared" si="0"/>
        <v>43505.249320799994</v>
      </c>
      <c r="N87" s="89">
        <f t="shared" si="0"/>
        <v>45158.448794990392</v>
      </c>
      <c r="O87" s="89">
        <f t="shared" si="0"/>
        <v>46874.469849200024</v>
      </c>
      <c r="P87" s="89">
        <f t="shared" si="0"/>
        <v>48655.699703469625</v>
      </c>
      <c r="Q87" s="89">
        <f t="shared" si="0"/>
        <v>50504.61629220147</v>
      </c>
      <c r="R87" s="89">
        <f t="shared" si="0"/>
        <v>52423.791711305123</v>
      </c>
      <c r="S87" s="89">
        <f t="shared" si="0"/>
        <v>54415.89579633472</v>
      </c>
      <c r="T87" s="89">
        <f t="shared" si="0"/>
        <v>56483.699836595442</v>
      </c>
    </row>
    <row r="88" spans="1:27" ht="23.25" hidden="1">
      <c r="B88" s="36" t="s">
        <v>39</v>
      </c>
      <c r="C88" s="83"/>
      <c r="D88" s="38" t="s">
        <v>29</v>
      </c>
    </row>
    <row r="89" spans="1:27" ht="21" hidden="1">
      <c r="B89" s="39" t="s">
        <v>74</v>
      </c>
      <c r="C89" s="84"/>
    </row>
    <row r="90" spans="1:27" ht="23.25" hidden="1">
      <c r="B90" s="40" t="s">
        <v>75</v>
      </c>
      <c r="C90" s="84"/>
    </row>
    <row r="91" spans="1:27" ht="21" hidden="1">
      <c r="B91" s="39" t="s">
        <v>40</v>
      </c>
      <c r="C91" s="84"/>
    </row>
    <row r="92" spans="1:27" ht="21">
      <c r="B92" s="39"/>
      <c r="C92" s="84"/>
    </row>
    <row r="93" spans="1:27" ht="26.25">
      <c r="A93" s="187" t="s">
        <v>201</v>
      </c>
      <c r="B93" s="187"/>
      <c r="C93" s="187"/>
      <c r="D93" s="187"/>
      <c r="E93" s="187"/>
      <c r="F93" s="187"/>
      <c r="G93" s="238"/>
      <c r="H93" s="238"/>
      <c r="I93" s="238"/>
      <c r="J93" s="238"/>
      <c r="K93" s="238"/>
      <c r="L93" s="238"/>
      <c r="M93" s="238"/>
      <c r="N93" s="238"/>
      <c r="O93" s="238"/>
      <c r="P93" s="238"/>
      <c r="Q93" s="238"/>
      <c r="R93" s="238"/>
      <c r="S93" s="238"/>
      <c r="T93" s="238"/>
      <c r="U93" s="238"/>
      <c r="V93" s="238"/>
      <c r="W93" s="238"/>
      <c r="X93" s="238"/>
      <c r="Y93" s="238"/>
      <c r="Z93" s="238"/>
      <c r="AA93" s="238"/>
    </row>
    <row r="94" spans="1:27" ht="21" customHeight="1">
      <c r="A94" s="145"/>
      <c r="B94" s="152"/>
      <c r="C94" s="146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</row>
    <row r="95" spans="1:27" s="2" customFormat="1" ht="23.25">
      <c r="A95" s="147" t="s">
        <v>76</v>
      </c>
      <c r="B95" s="148"/>
      <c r="C95" s="149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55"/>
      <c r="X95" s="148"/>
      <c r="Y95" s="148"/>
      <c r="AA95" s="175" t="s">
        <v>199</v>
      </c>
    </row>
    <row r="96" spans="1:27" ht="14.25" customHeight="1"/>
    <row r="97" spans="1:27" s="7" customFormat="1" ht="23.25" customHeight="1">
      <c r="A97" s="230" t="s">
        <v>3</v>
      </c>
      <c r="B97" s="231"/>
      <c r="C97" s="236" t="s">
        <v>4</v>
      </c>
      <c r="D97" s="250" t="s">
        <v>5</v>
      </c>
      <c r="E97" s="250"/>
      <c r="F97" s="250"/>
      <c r="G97" s="250"/>
      <c r="H97" s="250"/>
      <c r="I97" s="250"/>
      <c r="J97" s="250"/>
      <c r="K97" s="250"/>
      <c r="L97" s="250"/>
      <c r="M97" s="250"/>
      <c r="N97" s="250"/>
      <c r="O97" s="250"/>
      <c r="P97" s="250"/>
      <c r="Q97" s="250"/>
      <c r="R97" s="250"/>
      <c r="S97" s="250"/>
      <c r="T97" s="250"/>
      <c r="U97" s="250"/>
      <c r="V97" s="250"/>
      <c r="W97" s="250"/>
      <c r="X97" s="250"/>
      <c r="Y97" s="250"/>
      <c r="Z97" s="250"/>
      <c r="AA97" s="251"/>
    </row>
    <row r="98" spans="1:27" s="7" customFormat="1" ht="21">
      <c r="A98" s="232"/>
      <c r="B98" s="233"/>
      <c r="C98" s="237"/>
      <c r="D98" s="196">
        <v>2562</v>
      </c>
      <c r="E98" s="196">
        <v>2563</v>
      </c>
      <c r="F98" s="196">
        <v>2564</v>
      </c>
      <c r="G98" s="90" t="s">
        <v>7</v>
      </c>
      <c r="I98" s="49"/>
      <c r="J98" s="50"/>
      <c r="K98" s="50"/>
      <c r="L98" s="49"/>
      <c r="M98" s="49"/>
      <c r="N98" s="49"/>
      <c r="O98" s="49"/>
      <c r="P98" s="49"/>
      <c r="Q98" s="49"/>
      <c r="R98" s="49"/>
      <c r="S98" s="49"/>
      <c r="T98" s="49"/>
      <c r="V98" s="196">
        <v>2565</v>
      </c>
      <c r="W98" s="196">
        <v>2566</v>
      </c>
      <c r="X98" s="196">
        <v>2567</v>
      </c>
      <c r="Y98" s="196">
        <v>2568</v>
      </c>
      <c r="Z98" s="196">
        <v>2569</v>
      </c>
      <c r="AA98" s="196">
        <v>2570</v>
      </c>
    </row>
    <row r="99" spans="1:27" s="7" customFormat="1" ht="21">
      <c r="A99" s="234"/>
      <c r="B99" s="235"/>
      <c r="C99" s="197"/>
      <c r="D99" s="198"/>
      <c r="E99" s="198"/>
      <c r="F99" s="198"/>
      <c r="G99" s="91" t="s">
        <v>8</v>
      </c>
      <c r="I99" s="54"/>
      <c r="J99" s="55"/>
      <c r="K99" s="55"/>
      <c r="L99" s="54"/>
      <c r="M99" s="54"/>
      <c r="N99" s="54"/>
      <c r="O99" s="54"/>
      <c r="P99" s="54"/>
      <c r="Q99" s="54"/>
      <c r="R99" s="54"/>
      <c r="S99" s="54"/>
      <c r="T99" s="54"/>
      <c r="V99" s="197"/>
      <c r="W99" s="198"/>
      <c r="X99" s="197"/>
      <c r="Y99" s="198"/>
      <c r="Z99" s="197"/>
      <c r="AA99" s="198"/>
    </row>
    <row r="100" spans="1:27" ht="23.25">
      <c r="A100" s="252" t="s">
        <v>9</v>
      </c>
      <c r="B100" s="159" t="s">
        <v>10</v>
      </c>
      <c r="C100" s="92" t="s">
        <v>11</v>
      </c>
      <c r="D100" s="93" t="s">
        <v>400</v>
      </c>
      <c r="E100" s="93" t="s">
        <v>407</v>
      </c>
      <c r="F100" s="93" t="s">
        <v>388</v>
      </c>
      <c r="G100" s="93" t="s">
        <v>79</v>
      </c>
      <c r="I100" s="59">
        <v>10</v>
      </c>
      <c r="J100" s="60">
        <v>9143</v>
      </c>
      <c r="K100" s="60">
        <f>(J100*3.8)/100+J100</f>
        <v>9490.4339999999993</v>
      </c>
      <c r="L100" s="60">
        <f t="shared" ref="L100:T100" si="2">(K100*3.8)/100+K100</f>
        <v>9851.0704919999989</v>
      </c>
      <c r="M100" s="60">
        <f t="shared" si="2"/>
        <v>10225.411170695999</v>
      </c>
      <c r="N100" s="60">
        <f t="shared" si="2"/>
        <v>10613.976795182447</v>
      </c>
      <c r="O100" s="60">
        <f t="shared" si="2"/>
        <v>11017.30791339938</v>
      </c>
      <c r="P100" s="60">
        <f t="shared" si="2"/>
        <v>11435.965614108556</v>
      </c>
      <c r="Q100" s="60">
        <f t="shared" si="2"/>
        <v>11870.532307444681</v>
      </c>
      <c r="R100" s="60">
        <f t="shared" si="2"/>
        <v>12321.612535127579</v>
      </c>
      <c r="S100" s="60">
        <f t="shared" si="2"/>
        <v>12789.833811462426</v>
      </c>
      <c r="T100" s="61">
        <f t="shared" si="2"/>
        <v>13275.847496297998</v>
      </c>
      <c r="V100" s="93" t="s">
        <v>420</v>
      </c>
      <c r="W100" s="93" t="s">
        <v>427</v>
      </c>
      <c r="X100" s="93" t="s">
        <v>433</v>
      </c>
      <c r="Y100" s="93" t="s">
        <v>440</v>
      </c>
      <c r="Z100" s="93" t="s">
        <v>78</v>
      </c>
      <c r="AA100" s="93" t="s">
        <v>453</v>
      </c>
    </row>
    <row r="101" spans="1:27" ht="23.25">
      <c r="A101" s="253"/>
      <c r="B101" s="160" t="s">
        <v>200</v>
      </c>
      <c r="C101" s="94" t="s">
        <v>16</v>
      </c>
      <c r="D101" s="95" t="s">
        <v>401</v>
      </c>
      <c r="E101" s="95" t="s">
        <v>408</v>
      </c>
      <c r="F101" s="95" t="s">
        <v>414</v>
      </c>
      <c r="G101" s="95" t="s">
        <v>80</v>
      </c>
      <c r="I101" s="65">
        <v>20</v>
      </c>
      <c r="J101" s="60">
        <v>12726</v>
      </c>
      <c r="K101" s="60">
        <f t="shared" ref="K101:T107" si="3">(J101*3.8)/100+J101</f>
        <v>13209.588</v>
      </c>
      <c r="L101" s="60">
        <f t="shared" si="3"/>
        <v>13711.552344</v>
      </c>
      <c r="M101" s="60">
        <f t="shared" si="3"/>
        <v>14232.591333072</v>
      </c>
      <c r="N101" s="60">
        <f t="shared" si="3"/>
        <v>14773.429803728735</v>
      </c>
      <c r="O101" s="60">
        <f t="shared" si="3"/>
        <v>15334.820136270428</v>
      </c>
      <c r="P101" s="60">
        <f t="shared" si="3"/>
        <v>15917.543301448704</v>
      </c>
      <c r="Q101" s="60">
        <f t="shared" si="3"/>
        <v>16522.409946903754</v>
      </c>
      <c r="R101" s="60">
        <f t="shared" si="3"/>
        <v>17150.261524886097</v>
      </c>
      <c r="S101" s="60">
        <f t="shared" si="3"/>
        <v>17801.971462831767</v>
      </c>
      <c r="T101" s="66">
        <f t="shared" si="3"/>
        <v>18478.446378419376</v>
      </c>
      <c r="V101" s="95" t="s">
        <v>421</v>
      </c>
      <c r="W101" s="95" t="s">
        <v>428</v>
      </c>
      <c r="X101" s="95" t="s">
        <v>434</v>
      </c>
      <c r="Y101" s="95" t="s">
        <v>441</v>
      </c>
      <c r="Z101" s="95" t="s">
        <v>447</v>
      </c>
      <c r="AA101" s="95" t="s">
        <v>454</v>
      </c>
    </row>
    <row r="102" spans="1:27" ht="23.25">
      <c r="A102" s="254"/>
      <c r="B102" s="161" t="s">
        <v>274</v>
      </c>
      <c r="C102" s="96" t="s">
        <v>20</v>
      </c>
      <c r="D102" s="97" t="s">
        <v>402</v>
      </c>
      <c r="E102" s="97" t="s">
        <v>409</v>
      </c>
      <c r="F102" s="97" t="s">
        <v>415</v>
      </c>
      <c r="G102" s="97" t="s">
        <v>81</v>
      </c>
      <c r="I102" s="59">
        <v>30</v>
      </c>
      <c r="J102" s="60">
        <v>15842</v>
      </c>
      <c r="K102" s="60">
        <f t="shared" si="3"/>
        <v>16443.995999999999</v>
      </c>
      <c r="L102" s="60">
        <f t="shared" si="3"/>
        <v>17068.867847999998</v>
      </c>
      <c r="M102" s="60">
        <f t="shared" si="3"/>
        <v>17717.484826223998</v>
      </c>
      <c r="N102" s="60">
        <f t="shared" si="3"/>
        <v>18390.749249620509</v>
      </c>
      <c r="O102" s="60">
        <f t="shared" si="3"/>
        <v>19089.597721106089</v>
      </c>
      <c r="P102" s="60">
        <f t="shared" si="3"/>
        <v>19815.002434508122</v>
      </c>
      <c r="Q102" s="60">
        <f t="shared" si="3"/>
        <v>20567.972527019432</v>
      </c>
      <c r="R102" s="60">
        <f t="shared" si="3"/>
        <v>21349.55548304617</v>
      </c>
      <c r="S102" s="60">
        <f t="shared" si="3"/>
        <v>22160.838591401924</v>
      </c>
      <c r="T102" s="61">
        <f t="shared" si="3"/>
        <v>23002.950457875198</v>
      </c>
      <c r="V102" s="97" t="s">
        <v>422</v>
      </c>
      <c r="W102" s="97" t="s">
        <v>429</v>
      </c>
      <c r="X102" s="97" t="s">
        <v>435</v>
      </c>
      <c r="Y102" s="97" t="s">
        <v>442</v>
      </c>
      <c r="Z102" s="97" t="s">
        <v>448</v>
      </c>
      <c r="AA102" s="97" t="s">
        <v>455</v>
      </c>
    </row>
    <row r="103" spans="1:27" ht="23.25">
      <c r="A103" s="255" t="s">
        <v>22</v>
      </c>
      <c r="B103" s="162" t="s">
        <v>270</v>
      </c>
      <c r="C103" s="98" t="s">
        <v>24</v>
      </c>
      <c r="D103" s="99" t="s">
        <v>403</v>
      </c>
      <c r="E103" s="99" t="s">
        <v>410</v>
      </c>
      <c r="F103" s="99" t="s">
        <v>416</v>
      </c>
      <c r="G103" s="99" t="s">
        <v>82</v>
      </c>
      <c r="I103" s="65">
        <v>40</v>
      </c>
      <c r="J103" s="60">
        <v>19000</v>
      </c>
      <c r="K103" s="60">
        <f t="shared" si="3"/>
        <v>19722</v>
      </c>
      <c r="L103" s="60">
        <f t="shared" si="3"/>
        <v>20471.436000000002</v>
      </c>
      <c r="M103" s="60">
        <f t="shared" si="3"/>
        <v>21249.350568000002</v>
      </c>
      <c r="N103" s="60">
        <f t="shared" si="3"/>
        <v>22056.825889584001</v>
      </c>
      <c r="O103" s="60">
        <f t="shared" si="3"/>
        <v>22894.985273388193</v>
      </c>
      <c r="P103" s="60">
        <f t="shared" si="3"/>
        <v>23764.994713776945</v>
      </c>
      <c r="Q103" s="60">
        <f t="shared" si="3"/>
        <v>24668.06451290047</v>
      </c>
      <c r="R103" s="60">
        <f t="shared" si="3"/>
        <v>25605.450964390686</v>
      </c>
      <c r="S103" s="60">
        <f t="shared" si="3"/>
        <v>26578.458101037533</v>
      </c>
      <c r="T103" s="66">
        <f t="shared" si="3"/>
        <v>27588.43950887696</v>
      </c>
      <c r="V103" s="99" t="s">
        <v>423</v>
      </c>
      <c r="W103" s="99" t="s">
        <v>430</v>
      </c>
      <c r="X103" s="99" t="s">
        <v>436</v>
      </c>
      <c r="Y103" s="99" t="s">
        <v>443</v>
      </c>
      <c r="Z103" s="99" t="s">
        <v>449</v>
      </c>
      <c r="AA103" s="99" t="s">
        <v>456</v>
      </c>
    </row>
    <row r="104" spans="1:27" ht="23.25">
      <c r="A104" s="256"/>
      <c r="B104" s="162" t="s">
        <v>271</v>
      </c>
      <c r="C104" s="98" t="s">
        <v>27</v>
      </c>
      <c r="D104" s="100" t="s">
        <v>404</v>
      </c>
      <c r="E104" s="100" t="s">
        <v>411</v>
      </c>
      <c r="F104" s="100" t="s">
        <v>417</v>
      </c>
      <c r="G104" s="100" t="s">
        <v>83</v>
      </c>
      <c r="I104" s="59">
        <v>50</v>
      </c>
      <c r="J104" s="60">
        <v>22587</v>
      </c>
      <c r="K104" s="60">
        <f t="shared" si="3"/>
        <v>23445.306</v>
      </c>
      <c r="L104" s="60">
        <f t="shared" si="3"/>
        <v>24336.227628000001</v>
      </c>
      <c r="M104" s="60">
        <f t="shared" si="3"/>
        <v>25261.004277864002</v>
      </c>
      <c r="N104" s="60">
        <f t="shared" si="3"/>
        <v>26220.922440422833</v>
      </c>
      <c r="O104" s="60">
        <f t="shared" si="3"/>
        <v>27217.317493158902</v>
      </c>
      <c r="P104" s="60">
        <f t="shared" si="3"/>
        <v>28251.575557898941</v>
      </c>
      <c r="Q104" s="60">
        <f t="shared" si="3"/>
        <v>29325.1354290991</v>
      </c>
      <c r="R104" s="60">
        <f t="shared" si="3"/>
        <v>30439.490575404867</v>
      </c>
      <c r="S104" s="60">
        <f t="shared" si="3"/>
        <v>31596.19121727025</v>
      </c>
      <c r="T104" s="61">
        <f t="shared" si="3"/>
        <v>32796.846483526519</v>
      </c>
      <c r="V104" s="100" t="s">
        <v>424</v>
      </c>
      <c r="W104" s="100" t="s">
        <v>431</v>
      </c>
      <c r="X104" s="100" t="s">
        <v>437</v>
      </c>
      <c r="Y104" s="100" t="s">
        <v>444</v>
      </c>
      <c r="Z104" s="100" t="s">
        <v>450</v>
      </c>
      <c r="AA104" s="100" t="s">
        <v>457</v>
      </c>
    </row>
    <row r="105" spans="1:27" ht="23.25">
      <c r="A105" s="257" t="s">
        <v>29</v>
      </c>
      <c r="B105" s="163" t="s">
        <v>272</v>
      </c>
      <c r="C105" s="101" t="s">
        <v>31</v>
      </c>
      <c r="D105" s="102" t="s">
        <v>405</v>
      </c>
      <c r="E105" s="102" t="s">
        <v>412</v>
      </c>
      <c r="F105" s="102" t="s">
        <v>418</v>
      </c>
      <c r="G105" s="102" t="s">
        <v>84</v>
      </c>
      <c r="I105" s="65">
        <v>60</v>
      </c>
      <c r="J105" s="60">
        <v>27223</v>
      </c>
      <c r="K105" s="60">
        <f t="shared" si="3"/>
        <v>28257.473999999998</v>
      </c>
      <c r="L105" s="60">
        <f t="shared" si="3"/>
        <v>29331.258011999998</v>
      </c>
      <c r="M105" s="60">
        <f t="shared" si="3"/>
        <v>30445.845816456</v>
      </c>
      <c r="N105" s="60">
        <f t="shared" si="3"/>
        <v>31602.787957481327</v>
      </c>
      <c r="O105" s="60">
        <f t="shared" si="3"/>
        <v>32803.693899865619</v>
      </c>
      <c r="P105" s="60">
        <f t="shared" si="3"/>
        <v>34050.234268060514</v>
      </c>
      <c r="Q105" s="60">
        <f t="shared" si="3"/>
        <v>35344.143170246811</v>
      </c>
      <c r="R105" s="60">
        <f t="shared" si="3"/>
        <v>36687.220610716191</v>
      </c>
      <c r="S105" s="60">
        <f t="shared" si="3"/>
        <v>38081.334993923403</v>
      </c>
      <c r="T105" s="66">
        <f t="shared" si="3"/>
        <v>39528.42572369249</v>
      </c>
      <c r="V105" s="102" t="s">
        <v>425</v>
      </c>
      <c r="W105" s="102" t="s">
        <v>432</v>
      </c>
      <c r="X105" s="102" t="s">
        <v>438</v>
      </c>
      <c r="Y105" s="102" t="s">
        <v>445</v>
      </c>
      <c r="Z105" s="102" t="s">
        <v>451</v>
      </c>
      <c r="AA105" s="102" t="s">
        <v>458</v>
      </c>
    </row>
    <row r="106" spans="1:27" ht="21">
      <c r="A106" s="258"/>
      <c r="B106" s="164" t="s">
        <v>273</v>
      </c>
      <c r="C106" s="103" t="s">
        <v>34</v>
      </c>
      <c r="D106" s="104" t="s">
        <v>406</v>
      </c>
      <c r="E106" s="104" t="s">
        <v>413</v>
      </c>
      <c r="F106" s="104" t="s">
        <v>419</v>
      </c>
      <c r="G106" s="104" t="s">
        <v>85</v>
      </c>
      <c r="V106" s="104" t="s">
        <v>426</v>
      </c>
      <c r="W106" s="104" t="s">
        <v>70</v>
      </c>
      <c r="X106" s="104" t="s">
        <v>439</v>
      </c>
      <c r="Y106" s="104" t="s">
        <v>446</v>
      </c>
      <c r="Z106" s="104" t="s">
        <v>452</v>
      </c>
      <c r="AA106" s="104" t="s">
        <v>459</v>
      </c>
    </row>
    <row r="107" spans="1:27" ht="23.25">
      <c r="A107" s="105"/>
      <c r="B107" s="105" t="s">
        <v>36</v>
      </c>
      <c r="C107" s="105" t="s">
        <v>37</v>
      </c>
      <c r="D107" s="106">
        <v>36585</v>
      </c>
      <c r="E107" s="106">
        <v>37719</v>
      </c>
      <c r="F107" s="106">
        <v>38888</v>
      </c>
      <c r="G107" s="106"/>
      <c r="I107" s="81">
        <v>70</v>
      </c>
      <c r="J107" s="60">
        <v>34750</v>
      </c>
      <c r="K107" s="60">
        <f t="shared" si="3"/>
        <v>36070.5</v>
      </c>
      <c r="L107" s="60">
        <f t="shared" si="3"/>
        <v>37441.178999999996</v>
      </c>
      <c r="M107" s="60">
        <f t="shared" si="3"/>
        <v>38863.943801999994</v>
      </c>
      <c r="N107" s="60">
        <f t="shared" si="3"/>
        <v>40340.773666475994</v>
      </c>
      <c r="O107" s="60">
        <f t="shared" si="3"/>
        <v>41873.723065802085</v>
      </c>
      <c r="P107" s="60">
        <f t="shared" si="3"/>
        <v>43464.924542302564</v>
      </c>
      <c r="Q107" s="60">
        <f t="shared" si="3"/>
        <v>45116.591674910058</v>
      </c>
      <c r="R107" s="60">
        <f t="shared" si="3"/>
        <v>46831.02215855664</v>
      </c>
      <c r="S107" s="60">
        <f t="shared" si="3"/>
        <v>48610.601000581795</v>
      </c>
      <c r="T107" s="82">
        <f t="shared" si="3"/>
        <v>50457.803838603904</v>
      </c>
      <c r="V107" s="106">
        <v>40094</v>
      </c>
      <c r="W107" s="106">
        <v>41337</v>
      </c>
      <c r="X107" s="106">
        <v>42618</v>
      </c>
      <c r="Y107" s="106">
        <v>43939</v>
      </c>
      <c r="Z107" s="106">
        <v>45302</v>
      </c>
      <c r="AA107" s="106">
        <v>46706</v>
      </c>
    </row>
    <row r="108" spans="1:27" ht="15" customHeight="1">
      <c r="B108" s="34"/>
      <c r="C108" s="35"/>
    </row>
    <row r="109" spans="1:27" ht="21">
      <c r="A109" s="151" t="s">
        <v>275</v>
      </c>
    </row>
    <row r="110" spans="1:27" ht="21">
      <c r="A110" s="150" t="s">
        <v>276</v>
      </c>
      <c r="B110" s="150"/>
      <c r="C110" s="150"/>
    </row>
    <row r="111" spans="1:27" ht="21">
      <c r="A111" s="150" t="s">
        <v>277</v>
      </c>
    </row>
    <row r="112" spans="1:27" ht="21">
      <c r="B112" s="150" t="s">
        <v>278</v>
      </c>
    </row>
    <row r="113" spans="1:28" ht="21">
      <c r="A113" s="176" t="s">
        <v>197</v>
      </c>
      <c r="B113" s="152"/>
    </row>
    <row r="114" spans="1:28" ht="23.25" customHeight="1">
      <c r="B114" s="34"/>
      <c r="C114" s="35"/>
      <c r="I114" s="85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86"/>
    </row>
    <row r="115" spans="1:28" ht="23.25">
      <c r="A115" s="150"/>
      <c r="C115" s="35"/>
    </row>
    <row r="116" spans="1:28" ht="23.25">
      <c r="A116" s="150"/>
      <c r="B116" s="150"/>
      <c r="C116" s="37"/>
    </row>
    <row r="117" spans="1:28" ht="23.25">
      <c r="A117" s="150"/>
      <c r="B117" s="150"/>
      <c r="C117" s="35"/>
      <c r="D117" s="153"/>
    </row>
    <row r="118" spans="1:28" ht="21">
      <c r="A118" s="151"/>
      <c r="B118" s="150"/>
    </row>
    <row r="119" spans="1:28" ht="21">
      <c r="A119" s="151"/>
    </row>
    <row r="120" spans="1:28" ht="21">
      <c r="A120" s="150"/>
      <c r="B120" s="150"/>
      <c r="C120" s="150"/>
      <c r="D120" s="150"/>
    </row>
    <row r="121" spans="1:28" ht="21">
      <c r="B121" s="150"/>
    </row>
    <row r="122" spans="1:28" ht="21">
      <c r="B122" s="150"/>
    </row>
    <row r="123" spans="1:28" ht="21" customHeight="1">
      <c r="B123" s="150"/>
    </row>
    <row r="124" spans="1:28" ht="21" customHeight="1">
      <c r="B124" s="152"/>
    </row>
    <row r="125" spans="1:28" ht="18">
      <c r="A125" s="154"/>
      <c r="B125" s="152"/>
    </row>
    <row r="126" spans="1:28" ht="26.25">
      <c r="A126" s="187" t="s">
        <v>201</v>
      </c>
      <c r="B126" s="187"/>
      <c r="C126" s="187"/>
      <c r="D126" s="187"/>
      <c r="E126" s="187"/>
      <c r="F126" s="187"/>
      <c r="G126" s="238"/>
      <c r="H126" s="238"/>
      <c r="I126" s="238"/>
      <c r="J126" s="238"/>
      <c r="K126" s="238"/>
      <c r="L126" s="238"/>
      <c r="M126" s="238"/>
      <c r="N126" s="238"/>
      <c r="O126" s="238"/>
      <c r="P126" s="238"/>
      <c r="Q126" s="238"/>
      <c r="R126" s="238"/>
      <c r="S126" s="238"/>
      <c r="T126" s="238"/>
      <c r="U126" s="238"/>
      <c r="V126" s="238"/>
      <c r="W126" s="238"/>
      <c r="X126" s="238"/>
      <c r="Y126" s="238"/>
      <c r="Z126" s="238"/>
      <c r="AA126" s="238"/>
    </row>
    <row r="127" spans="1:28" ht="21" customHeight="1">
      <c r="A127" s="145"/>
      <c r="B127" s="152"/>
      <c r="C127" s="146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V127" s="145"/>
      <c r="W127" s="145"/>
      <c r="X127" s="145"/>
      <c r="Y127" s="145"/>
      <c r="Z127" s="145"/>
      <c r="AA127" s="145"/>
    </row>
    <row r="128" spans="1:28" s="2" customFormat="1" ht="23.25">
      <c r="A128" s="147" t="s">
        <v>76</v>
      </c>
      <c r="B128" s="148"/>
      <c r="C128" s="149"/>
      <c r="D128" s="148"/>
      <c r="E128" s="148"/>
      <c r="F128" s="148"/>
      <c r="G128" s="148"/>
      <c r="H128" s="148"/>
      <c r="I128" s="148"/>
      <c r="J128" s="148"/>
      <c r="K128" s="148"/>
      <c r="L128" s="148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55"/>
      <c r="X128" s="148"/>
      <c r="Y128" s="148"/>
      <c r="AB128" s="175" t="s">
        <v>199</v>
      </c>
    </row>
    <row r="129" spans="1:28" ht="14.25" customHeight="1"/>
    <row r="130" spans="1:28" s="7" customFormat="1" ht="23.25" customHeight="1">
      <c r="A130" s="230" t="s">
        <v>3</v>
      </c>
      <c r="B130" s="231"/>
      <c r="C130" s="236" t="s">
        <v>4</v>
      </c>
      <c r="D130" s="250" t="s">
        <v>5</v>
      </c>
      <c r="E130" s="250"/>
      <c r="F130" s="250"/>
      <c r="G130" s="250"/>
      <c r="H130" s="250"/>
      <c r="I130" s="250"/>
      <c r="J130" s="250"/>
      <c r="K130" s="250"/>
      <c r="L130" s="250"/>
      <c r="M130" s="250"/>
      <c r="N130" s="250"/>
      <c r="O130" s="250"/>
      <c r="P130" s="250"/>
      <c r="Q130" s="250"/>
      <c r="R130" s="250"/>
      <c r="S130" s="250"/>
      <c r="T130" s="250"/>
      <c r="U130" s="250"/>
      <c r="V130" s="250"/>
      <c r="W130" s="250"/>
      <c r="X130" s="250"/>
      <c r="Y130" s="250"/>
      <c r="Z130" s="250"/>
      <c r="AA130" s="250"/>
      <c r="AB130" s="251"/>
    </row>
    <row r="131" spans="1:28" s="7" customFormat="1" ht="21">
      <c r="A131" s="232"/>
      <c r="B131" s="233"/>
      <c r="C131" s="237"/>
      <c r="D131" s="196">
        <v>2571</v>
      </c>
      <c r="E131" s="196">
        <v>2572</v>
      </c>
      <c r="F131" s="196">
        <v>2573</v>
      </c>
      <c r="G131" s="90" t="s">
        <v>7</v>
      </c>
      <c r="I131" s="49"/>
      <c r="J131" s="50"/>
      <c r="K131" s="50"/>
      <c r="L131" s="49"/>
      <c r="M131" s="49"/>
      <c r="N131" s="49"/>
      <c r="O131" s="49"/>
      <c r="P131" s="49"/>
      <c r="Q131" s="49"/>
      <c r="R131" s="49"/>
      <c r="S131" s="49"/>
      <c r="T131" s="49"/>
      <c r="V131" s="196">
        <v>2574</v>
      </c>
      <c r="W131" s="196">
        <v>2575</v>
      </c>
      <c r="X131" s="196">
        <v>2576</v>
      </c>
      <c r="Y131" s="196">
        <v>2577</v>
      </c>
      <c r="Z131" s="196">
        <v>2578</v>
      </c>
      <c r="AA131" s="196">
        <v>2579</v>
      </c>
      <c r="AB131" s="196">
        <v>2580</v>
      </c>
    </row>
    <row r="132" spans="1:28" s="7" customFormat="1" ht="21">
      <c r="A132" s="234"/>
      <c r="B132" s="235"/>
      <c r="C132" s="197"/>
      <c r="D132" s="198"/>
      <c r="E132" s="198"/>
      <c r="F132" s="198"/>
      <c r="G132" s="172" t="s">
        <v>8</v>
      </c>
      <c r="I132" s="54"/>
      <c r="J132" s="55"/>
      <c r="K132" s="55"/>
      <c r="L132" s="54"/>
      <c r="M132" s="54"/>
      <c r="N132" s="54"/>
      <c r="O132" s="54"/>
      <c r="P132" s="54"/>
      <c r="Q132" s="54"/>
      <c r="R132" s="54"/>
      <c r="S132" s="54"/>
      <c r="T132" s="54"/>
      <c r="V132" s="197"/>
      <c r="W132" s="198"/>
      <c r="X132" s="197"/>
      <c r="Y132" s="198"/>
      <c r="Z132" s="197"/>
      <c r="AA132" s="198"/>
      <c r="AB132" s="198"/>
    </row>
    <row r="133" spans="1:28" ht="23.25">
      <c r="A133" s="252" t="s">
        <v>9</v>
      </c>
      <c r="B133" s="159" t="s">
        <v>10</v>
      </c>
      <c r="C133" s="92" t="s">
        <v>11</v>
      </c>
      <c r="D133" s="93" t="s">
        <v>460</v>
      </c>
      <c r="E133" s="93" t="s">
        <v>467</v>
      </c>
      <c r="F133" s="93" t="s">
        <v>192</v>
      </c>
      <c r="G133" s="93" t="s">
        <v>79</v>
      </c>
      <c r="I133" s="59">
        <v>10</v>
      </c>
      <c r="J133" s="60">
        <v>9143</v>
      </c>
      <c r="K133" s="60">
        <f>(J133*3.8)/100+J133</f>
        <v>9490.4339999999993</v>
      </c>
      <c r="L133" s="60">
        <f t="shared" ref="L133:L138" si="4">(K133*3.8)/100+K133</f>
        <v>9851.0704919999989</v>
      </c>
      <c r="M133" s="60">
        <f t="shared" ref="M133:M138" si="5">(L133*3.8)/100+L133</f>
        <v>10225.411170695999</v>
      </c>
      <c r="N133" s="60">
        <f t="shared" ref="N133:N138" si="6">(M133*3.8)/100+M133</f>
        <v>10613.976795182447</v>
      </c>
      <c r="O133" s="60">
        <f t="shared" ref="O133:O138" si="7">(N133*3.8)/100+N133</f>
        <v>11017.30791339938</v>
      </c>
      <c r="P133" s="60">
        <f t="shared" ref="P133:P138" si="8">(O133*3.8)/100+O133</f>
        <v>11435.965614108556</v>
      </c>
      <c r="Q133" s="60">
        <f t="shared" ref="Q133:Q138" si="9">(P133*3.8)/100+P133</f>
        <v>11870.532307444681</v>
      </c>
      <c r="R133" s="60">
        <f t="shared" ref="R133:R138" si="10">(Q133*3.8)/100+Q133</f>
        <v>12321.612535127579</v>
      </c>
      <c r="S133" s="60">
        <f t="shared" ref="S133:S138" si="11">(R133*3.8)/100+R133</f>
        <v>12789.833811462426</v>
      </c>
      <c r="T133" s="61">
        <f t="shared" ref="T133:T138" si="12">(S133*3.8)/100+S133</f>
        <v>13275.847496297998</v>
      </c>
      <c r="V133" s="93" t="s">
        <v>480</v>
      </c>
      <c r="W133" s="93" t="s">
        <v>487</v>
      </c>
      <c r="X133" s="93" t="s">
        <v>493</v>
      </c>
      <c r="Y133" s="93" t="s">
        <v>500</v>
      </c>
      <c r="Z133" s="93" t="s">
        <v>193</v>
      </c>
      <c r="AA133" s="93" t="s">
        <v>512</v>
      </c>
      <c r="AB133" s="93" t="s">
        <v>519</v>
      </c>
    </row>
    <row r="134" spans="1:28" ht="23.25">
      <c r="A134" s="253"/>
      <c r="B134" s="160" t="s">
        <v>200</v>
      </c>
      <c r="C134" s="94" t="s">
        <v>16</v>
      </c>
      <c r="D134" s="95" t="s">
        <v>461</v>
      </c>
      <c r="E134" s="95" t="s">
        <v>468</v>
      </c>
      <c r="F134" s="95" t="s">
        <v>474</v>
      </c>
      <c r="G134" s="95" t="s">
        <v>80</v>
      </c>
      <c r="I134" s="65">
        <v>20</v>
      </c>
      <c r="J134" s="60">
        <v>12726</v>
      </c>
      <c r="K134" s="60">
        <f t="shared" ref="K134:K138" si="13">(J134*3.8)/100+J134</f>
        <v>13209.588</v>
      </c>
      <c r="L134" s="60">
        <f t="shared" si="4"/>
        <v>13711.552344</v>
      </c>
      <c r="M134" s="60">
        <f t="shared" si="5"/>
        <v>14232.591333072</v>
      </c>
      <c r="N134" s="60">
        <f t="shared" si="6"/>
        <v>14773.429803728735</v>
      </c>
      <c r="O134" s="60">
        <f t="shared" si="7"/>
        <v>15334.820136270428</v>
      </c>
      <c r="P134" s="60">
        <f t="shared" si="8"/>
        <v>15917.543301448704</v>
      </c>
      <c r="Q134" s="60">
        <f t="shared" si="9"/>
        <v>16522.409946903754</v>
      </c>
      <c r="R134" s="60">
        <f t="shared" si="10"/>
        <v>17150.261524886097</v>
      </c>
      <c r="S134" s="60">
        <f t="shared" si="11"/>
        <v>17801.971462831767</v>
      </c>
      <c r="T134" s="66">
        <f t="shared" si="12"/>
        <v>18478.446378419376</v>
      </c>
      <c r="V134" s="95" t="s">
        <v>481</v>
      </c>
      <c r="W134" s="95" t="s">
        <v>488</v>
      </c>
      <c r="X134" s="95" t="s">
        <v>494</v>
      </c>
      <c r="Y134" s="95" t="s">
        <v>501</v>
      </c>
      <c r="Z134" s="95" t="s">
        <v>256</v>
      </c>
      <c r="AA134" s="95" t="s">
        <v>513</v>
      </c>
      <c r="AB134" s="95" t="s">
        <v>520</v>
      </c>
    </row>
    <row r="135" spans="1:28" ht="23.25">
      <c r="A135" s="254"/>
      <c r="B135" s="161" t="s">
        <v>274</v>
      </c>
      <c r="C135" s="96" t="s">
        <v>20</v>
      </c>
      <c r="D135" s="97" t="s">
        <v>462</v>
      </c>
      <c r="E135" s="97" t="s">
        <v>469</v>
      </c>
      <c r="F135" s="97" t="s">
        <v>475</v>
      </c>
      <c r="G135" s="97" t="s">
        <v>81</v>
      </c>
      <c r="I135" s="59">
        <v>30</v>
      </c>
      <c r="J135" s="60">
        <v>15842</v>
      </c>
      <c r="K135" s="60">
        <f t="shared" si="13"/>
        <v>16443.995999999999</v>
      </c>
      <c r="L135" s="60">
        <f t="shared" si="4"/>
        <v>17068.867847999998</v>
      </c>
      <c r="M135" s="60">
        <f t="shared" si="5"/>
        <v>17717.484826223998</v>
      </c>
      <c r="N135" s="60">
        <f t="shared" si="6"/>
        <v>18390.749249620509</v>
      </c>
      <c r="O135" s="60">
        <f t="shared" si="7"/>
        <v>19089.597721106089</v>
      </c>
      <c r="P135" s="60">
        <f t="shared" si="8"/>
        <v>19815.002434508122</v>
      </c>
      <c r="Q135" s="60">
        <f t="shared" si="9"/>
        <v>20567.972527019432</v>
      </c>
      <c r="R135" s="60">
        <f t="shared" si="10"/>
        <v>21349.55548304617</v>
      </c>
      <c r="S135" s="60">
        <f t="shared" si="11"/>
        <v>22160.838591401924</v>
      </c>
      <c r="T135" s="61">
        <f t="shared" si="12"/>
        <v>23002.950457875198</v>
      </c>
      <c r="V135" s="97" t="s">
        <v>482</v>
      </c>
      <c r="W135" s="97" t="s">
        <v>489</v>
      </c>
      <c r="X135" s="97" t="s">
        <v>495</v>
      </c>
      <c r="Y135" s="97" t="s">
        <v>502</v>
      </c>
      <c r="Z135" s="97" t="s">
        <v>507</v>
      </c>
      <c r="AA135" s="97" t="s">
        <v>514</v>
      </c>
      <c r="AB135" s="97" t="s">
        <v>521</v>
      </c>
    </row>
    <row r="136" spans="1:28" ht="23.25">
      <c r="A136" s="255" t="s">
        <v>22</v>
      </c>
      <c r="B136" s="162" t="s">
        <v>270</v>
      </c>
      <c r="C136" s="98" t="s">
        <v>24</v>
      </c>
      <c r="D136" s="99" t="s">
        <v>463</v>
      </c>
      <c r="E136" s="99" t="s">
        <v>470</v>
      </c>
      <c r="F136" s="99" t="s">
        <v>476</v>
      </c>
      <c r="G136" s="99" t="s">
        <v>82</v>
      </c>
      <c r="I136" s="65">
        <v>40</v>
      </c>
      <c r="J136" s="60">
        <v>19000</v>
      </c>
      <c r="K136" s="60">
        <f t="shared" si="13"/>
        <v>19722</v>
      </c>
      <c r="L136" s="60">
        <f t="shared" si="4"/>
        <v>20471.436000000002</v>
      </c>
      <c r="M136" s="60">
        <f t="shared" si="5"/>
        <v>21249.350568000002</v>
      </c>
      <c r="N136" s="60">
        <f t="shared" si="6"/>
        <v>22056.825889584001</v>
      </c>
      <c r="O136" s="60">
        <f t="shared" si="7"/>
        <v>22894.985273388193</v>
      </c>
      <c r="P136" s="60">
        <f t="shared" si="8"/>
        <v>23764.994713776945</v>
      </c>
      <c r="Q136" s="60">
        <f t="shared" si="9"/>
        <v>24668.06451290047</v>
      </c>
      <c r="R136" s="60">
        <f t="shared" si="10"/>
        <v>25605.450964390686</v>
      </c>
      <c r="S136" s="60">
        <f t="shared" si="11"/>
        <v>26578.458101037533</v>
      </c>
      <c r="T136" s="66">
        <f t="shared" si="12"/>
        <v>27588.43950887696</v>
      </c>
      <c r="V136" s="99" t="s">
        <v>483</v>
      </c>
      <c r="W136" s="99" t="s">
        <v>490</v>
      </c>
      <c r="X136" s="99" t="s">
        <v>496</v>
      </c>
      <c r="Y136" s="99" t="s">
        <v>503</v>
      </c>
      <c r="Z136" s="99" t="s">
        <v>508</v>
      </c>
      <c r="AA136" s="99" t="s">
        <v>515</v>
      </c>
      <c r="AB136" s="99" t="s">
        <v>522</v>
      </c>
    </row>
    <row r="137" spans="1:28" ht="23.25">
      <c r="A137" s="256"/>
      <c r="B137" s="162" t="s">
        <v>271</v>
      </c>
      <c r="C137" s="98" t="s">
        <v>27</v>
      </c>
      <c r="D137" s="100" t="s">
        <v>464</v>
      </c>
      <c r="E137" s="100" t="s">
        <v>471</v>
      </c>
      <c r="F137" s="100" t="s">
        <v>477</v>
      </c>
      <c r="G137" s="100" t="s">
        <v>83</v>
      </c>
      <c r="I137" s="59">
        <v>50</v>
      </c>
      <c r="J137" s="60">
        <v>22587</v>
      </c>
      <c r="K137" s="60">
        <f t="shared" si="13"/>
        <v>23445.306</v>
      </c>
      <c r="L137" s="60">
        <f t="shared" si="4"/>
        <v>24336.227628000001</v>
      </c>
      <c r="M137" s="60">
        <f t="shared" si="5"/>
        <v>25261.004277864002</v>
      </c>
      <c r="N137" s="60">
        <f t="shared" si="6"/>
        <v>26220.922440422833</v>
      </c>
      <c r="O137" s="60">
        <f t="shared" si="7"/>
        <v>27217.317493158902</v>
      </c>
      <c r="P137" s="60">
        <f t="shared" si="8"/>
        <v>28251.575557898941</v>
      </c>
      <c r="Q137" s="60">
        <f t="shared" si="9"/>
        <v>29325.1354290991</v>
      </c>
      <c r="R137" s="60">
        <f t="shared" si="10"/>
        <v>30439.490575404867</v>
      </c>
      <c r="S137" s="60">
        <f t="shared" si="11"/>
        <v>31596.19121727025</v>
      </c>
      <c r="T137" s="61">
        <f t="shared" si="12"/>
        <v>32796.846483526519</v>
      </c>
      <c r="V137" s="100" t="s">
        <v>484</v>
      </c>
      <c r="W137" s="100" t="s">
        <v>491</v>
      </c>
      <c r="X137" s="100" t="s">
        <v>497</v>
      </c>
      <c r="Y137" s="100" t="s">
        <v>504</v>
      </c>
      <c r="Z137" s="100" t="s">
        <v>509</v>
      </c>
      <c r="AA137" s="100" t="s">
        <v>516</v>
      </c>
      <c r="AB137" s="100" t="s">
        <v>523</v>
      </c>
    </row>
    <row r="138" spans="1:28" ht="23.25">
      <c r="A138" s="257" t="s">
        <v>29</v>
      </c>
      <c r="B138" s="163" t="s">
        <v>272</v>
      </c>
      <c r="C138" s="101" t="s">
        <v>31</v>
      </c>
      <c r="D138" s="102" t="s">
        <v>465</v>
      </c>
      <c r="E138" s="102" t="s">
        <v>472</v>
      </c>
      <c r="F138" s="102" t="s">
        <v>478</v>
      </c>
      <c r="G138" s="102" t="s">
        <v>84</v>
      </c>
      <c r="I138" s="65">
        <v>60</v>
      </c>
      <c r="J138" s="60">
        <v>27223</v>
      </c>
      <c r="K138" s="60">
        <f t="shared" si="13"/>
        <v>28257.473999999998</v>
      </c>
      <c r="L138" s="60">
        <f t="shared" si="4"/>
        <v>29331.258011999998</v>
      </c>
      <c r="M138" s="60">
        <f t="shared" si="5"/>
        <v>30445.845816456</v>
      </c>
      <c r="N138" s="60">
        <f t="shared" si="6"/>
        <v>31602.787957481327</v>
      </c>
      <c r="O138" s="60">
        <f t="shared" si="7"/>
        <v>32803.693899865619</v>
      </c>
      <c r="P138" s="60">
        <f t="shared" si="8"/>
        <v>34050.234268060514</v>
      </c>
      <c r="Q138" s="60">
        <f t="shared" si="9"/>
        <v>35344.143170246811</v>
      </c>
      <c r="R138" s="60">
        <f t="shared" si="10"/>
        <v>36687.220610716191</v>
      </c>
      <c r="S138" s="60">
        <f t="shared" si="11"/>
        <v>38081.334993923403</v>
      </c>
      <c r="T138" s="66">
        <f t="shared" si="12"/>
        <v>39528.42572369249</v>
      </c>
      <c r="V138" s="102" t="s">
        <v>485</v>
      </c>
      <c r="W138" s="102" t="s">
        <v>492</v>
      </c>
      <c r="X138" s="102" t="s">
        <v>498</v>
      </c>
      <c r="Y138" s="102" t="s">
        <v>505</v>
      </c>
      <c r="Z138" s="102" t="s">
        <v>510</v>
      </c>
      <c r="AA138" s="102" t="s">
        <v>517</v>
      </c>
      <c r="AB138" s="102" t="s">
        <v>524</v>
      </c>
    </row>
    <row r="139" spans="1:28" ht="21">
      <c r="A139" s="258"/>
      <c r="B139" s="164" t="s">
        <v>273</v>
      </c>
      <c r="C139" s="103" t="s">
        <v>34</v>
      </c>
      <c r="D139" s="104" t="s">
        <v>466</v>
      </c>
      <c r="E139" s="104" t="s">
        <v>473</v>
      </c>
      <c r="F139" s="104" t="s">
        <v>479</v>
      </c>
      <c r="G139" s="104" t="s">
        <v>85</v>
      </c>
      <c r="V139" s="104" t="s">
        <v>486</v>
      </c>
      <c r="W139" s="104" t="s">
        <v>269</v>
      </c>
      <c r="X139" s="104" t="s">
        <v>499</v>
      </c>
      <c r="Y139" s="104" t="s">
        <v>506</v>
      </c>
      <c r="Z139" s="104" t="s">
        <v>511</v>
      </c>
      <c r="AA139" s="104" t="s">
        <v>518</v>
      </c>
      <c r="AB139" s="104" t="s">
        <v>525</v>
      </c>
    </row>
    <row r="140" spans="1:28" ht="23.25">
      <c r="A140" s="105"/>
      <c r="B140" s="105" t="s">
        <v>36</v>
      </c>
      <c r="C140" s="105" t="s">
        <v>37</v>
      </c>
      <c r="D140" s="106">
        <v>48154</v>
      </c>
      <c r="E140" s="106">
        <v>49647</v>
      </c>
      <c r="F140" s="106">
        <v>51186</v>
      </c>
      <c r="G140" s="106"/>
      <c r="I140" s="81">
        <v>70</v>
      </c>
      <c r="J140" s="60">
        <v>34750</v>
      </c>
      <c r="K140" s="60">
        <f t="shared" ref="K140" si="14">(J140*3.8)/100+J140</f>
        <v>36070.5</v>
      </c>
      <c r="L140" s="60">
        <f t="shared" ref="L140" si="15">(K140*3.8)/100+K140</f>
        <v>37441.178999999996</v>
      </c>
      <c r="M140" s="60">
        <f t="shared" ref="M140" si="16">(L140*3.8)/100+L140</f>
        <v>38863.943801999994</v>
      </c>
      <c r="N140" s="60">
        <f t="shared" ref="N140" si="17">(M140*3.8)/100+M140</f>
        <v>40340.773666475994</v>
      </c>
      <c r="O140" s="60">
        <f t="shared" ref="O140" si="18">(N140*3.8)/100+N140</f>
        <v>41873.723065802085</v>
      </c>
      <c r="P140" s="60">
        <f t="shared" ref="P140" si="19">(O140*3.8)/100+O140</f>
        <v>43464.924542302564</v>
      </c>
      <c r="Q140" s="60">
        <f t="shared" ref="Q140" si="20">(P140*3.8)/100+P140</f>
        <v>45116.591674910058</v>
      </c>
      <c r="R140" s="60">
        <f t="shared" ref="R140" si="21">(Q140*3.8)/100+Q140</f>
        <v>46831.02215855664</v>
      </c>
      <c r="S140" s="60">
        <f t="shared" ref="S140" si="22">(R140*3.8)/100+R140</f>
        <v>48610.601000581795</v>
      </c>
      <c r="T140" s="82">
        <f t="shared" ref="T140" si="23">(S140*3.8)/100+S140</f>
        <v>50457.803838603904</v>
      </c>
      <c r="V140" s="106">
        <v>52772</v>
      </c>
      <c r="W140" s="106">
        <v>54408</v>
      </c>
      <c r="X140" s="106">
        <v>56095</v>
      </c>
      <c r="Y140" s="106">
        <v>57834</v>
      </c>
      <c r="Z140" s="106">
        <v>59627</v>
      </c>
      <c r="AA140" s="106">
        <v>61475</v>
      </c>
      <c r="AB140" s="106">
        <v>63381</v>
      </c>
    </row>
    <row r="141" spans="1:28" ht="15" customHeight="1">
      <c r="B141" s="34"/>
      <c r="C141" s="35"/>
    </row>
    <row r="142" spans="1:28" ht="21">
      <c r="A142" s="151" t="s">
        <v>275</v>
      </c>
    </row>
    <row r="143" spans="1:28" ht="21">
      <c r="A143" s="150" t="s">
        <v>276</v>
      </c>
      <c r="B143" s="150"/>
      <c r="C143" s="150"/>
    </row>
    <row r="144" spans="1:28" ht="21">
      <c r="A144" s="150" t="s">
        <v>277</v>
      </c>
    </row>
    <row r="145" spans="1:27" ht="21">
      <c r="B145" s="150" t="s">
        <v>278</v>
      </c>
    </row>
    <row r="146" spans="1:27" ht="21">
      <c r="A146" s="176" t="s">
        <v>197</v>
      </c>
      <c r="B146" s="152"/>
    </row>
    <row r="147" spans="1:27" ht="23.25" customHeight="1">
      <c r="B147" s="34"/>
      <c r="C147" s="35"/>
      <c r="I147" s="156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T147" s="158"/>
    </row>
    <row r="148" spans="1:27" ht="23.25">
      <c r="A148" s="150"/>
      <c r="C148" s="35"/>
    </row>
    <row r="149" spans="1:27" ht="23.25">
      <c r="A149" s="150"/>
      <c r="B149" s="150"/>
      <c r="C149" s="37"/>
    </row>
    <row r="150" spans="1:27" ht="23.25">
      <c r="A150" s="150"/>
      <c r="B150" s="150"/>
      <c r="C150" s="35"/>
      <c r="D150" s="153"/>
    </row>
    <row r="151" spans="1:27" ht="21">
      <c r="A151" s="151"/>
      <c r="B151" s="150"/>
    </row>
    <row r="152" spans="1:27" ht="21">
      <c r="A152" s="151"/>
    </row>
    <row r="153" spans="1:27" ht="21">
      <c r="A153" s="150"/>
      <c r="B153" s="150"/>
      <c r="C153" s="150"/>
      <c r="D153" s="150"/>
    </row>
    <row r="154" spans="1:27" ht="21">
      <c r="B154" s="150"/>
    </row>
    <row r="155" spans="1:27" ht="21">
      <c r="B155" s="150"/>
    </row>
    <row r="156" spans="1:27" ht="21" customHeight="1">
      <c r="B156" s="150"/>
    </row>
    <row r="157" spans="1:27" ht="21" customHeight="1">
      <c r="B157" s="152"/>
    </row>
    <row r="158" spans="1:27" ht="18">
      <c r="A158" s="154"/>
      <c r="B158" s="152"/>
    </row>
    <row r="159" spans="1:27" ht="26.25">
      <c r="A159" s="187" t="s">
        <v>201</v>
      </c>
      <c r="B159" s="187"/>
      <c r="C159" s="187"/>
      <c r="D159" s="187"/>
      <c r="E159" s="187"/>
      <c r="F159" s="187"/>
      <c r="G159" s="238"/>
      <c r="H159" s="238"/>
      <c r="I159" s="238"/>
      <c r="J159" s="238"/>
      <c r="K159" s="238"/>
      <c r="L159" s="238"/>
      <c r="M159" s="238"/>
      <c r="N159" s="238"/>
      <c r="O159" s="238"/>
      <c r="P159" s="238"/>
      <c r="Q159" s="238"/>
      <c r="R159" s="238"/>
      <c r="S159" s="238"/>
      <c r="T159" s="238"/>
      <c r="U159" s="238"/>
      <c r="V159" s="238"/>
      <c r="W159" s="238"/>
      <c r="X159" s="238"/>
      <c r="Y159" s="238"/>
      <c r="Z159" s="238"/>
      <c r="AA159" s="238"/>
    </row>
    <row r="160" spans="1:27" ht="21" customHeight="1"/>
    <row r="161" spans="1:27" s="2" customFormat="1" ht="23.25">
      <c r="A161" s="147" t="s">
        <v>91</v>
      </c>
      <c r="C161" s="5"/>
      <c r="AA161" s="175" t="s">
        <v>198</v>
      </c>
    </row>
    <row r="163" spans="1:27" s="7" customFormat="1" ht="21">
      <c r="A163" s="212" t="s">
        <v>3</v>
      </c>
      <c r="B163" s="213"/>
      <c r="C163" s="218" t="s">
        <v>4</v>
      </c>
      <c r="D163" s="201" t="s">
        <v>5</v>
      </c>
      <c r="E163" s="201"/>
      <c r="F163" s="201"/>
      <c r="G163" s="201"/>
      <c r="H163" s="201"/>
      <c r="I163" s="201"/>
      <c r="J163" s="201"/>
      <c r="K163" s="201"/>
      <c r="L163" s="201"/>
      <c r="M163" s="201"/>
      <c r="N163" s="201"/>
      <c r="O163" s="201"/>
      <c r="P163" s="201"/>
      <c r="Q163" s="201"/>
      <c r="R163" s="201"/>
      <c r="S163" s="201"/>
      <c r="T163" s="201"/>
      <c r="U163" s="201"/>
      <c r="V163" s="201"/>
      <c r="W163" s="201"/>
      <c r="X163" s="201"/>
      <c r="Y163" s="201"/>
      <c r="Z163" s="201"/>
      <c r="AA163" s="202"/>
    </row>
    <row r="164" spans="1:27" s="7" customFormat="1" ht="21">
      <c r="A164" s="214"/>
      <c r="B164" s="215"/>
      <c r="C164" s="219"/>
      <c r="D164" s="199">
        <v>2562</v>
      </c>
      <c r="E164" s="199">
        <v>2563</v>
      </c>
      <c r="F164" s="199">
        <v>2564</v>
      </c>
      <c r="G164" s="112" t="s">
        <v>7</v>
      </c>
      <c r="V164" s="199">
        <v>2565</v>
      </c>
      <c r="W164" s="199">
        <v>2566</v>
      </c>
      <c r="X164" s="199">
        <v>2567</v>
      </c>
      <c r="Y164" s="199">
        <v>2568</v>
      </c>
      <c r="Z164" s="199">
        <v>2569</v>
      </c>
      <c r="AA164" s="199">
        <v>2570</v>
      </c>
    </row>
    <row r="165" spans="1:27" s="7" customFormat="1" ht="21">
      <c r="A165" s="216"/>
      <c r="B165" s="217"/>
      <c r="C165" s="200"/>
      <c r="D165" s="200"/>
      <c r="E165" s="200"/>
      <c r="F165" s="200"/>
      <c r="G165" s="113" t="s">
        <v>8</v>
      </c>
      <c r="V165" s="200"/>
      <c r="W165" s="200"/>
      <c r="X165" s="200"/>
      <c r="Y165" s="200"/>
      <c r="Z165" s="200"/>
      <c r="AA165" s="200"/>
    </row>
    <row r="166" spans="1:27" ht="21">
      <c r="A166" s="220" t="s">
        <v>9</v>
      </c>
      <c r="B166" s="165" t="s">
        <v>10</v>
      </c>
      <c r="C166" s="114" t="s">
        <v>11</v>
      </c>
      <c r="D166" s="115" t="s">
        <v>526</v>
      </c>
      <c r="E166" s="115" t="s">
        <v>533</v>
      </c>
      <c r="F166" s="115" t="s">
        <v>540</v>
      </c>
      <c r="G166" s="115" t="s">
        <v>93</v>
      </c>
      <c r="V166" s="115" t="s">
        <v>547</v>
      </c>
      <c r="W166" s="115" t="s">
        <v>554</v>
      </c>
      <c r="X166" s="115" t="s">
        <v>561</v>
      </c>
      <c r="Y166" s="115" t="s">
        <v>568</v>
      </c>
      <c r="Z166" s="115" t="s">
        <v>575</v>
      </c>
      <c r="AA166" s="115" t="s">
        <v>302</v>
      </c>
    </row>
    <row r="167" spans="1:27" ht="21">
      <c r="A167" s="221"/>
      <c r="B167" s="166" t="s">
        <v>200</v>
      </c>
      <c r="C167" s="116" t="s">
        <v>16</v>
      </c>
      <c r="D167" s="117" t="s">
        <v>527</v>
      </c>
      <c r="E167" s="117" t="s">
        <v>534</v>
      </c>
      <c r="F167" s="117" t="s">
        <v>541</v>
      </c>
      <c r="G167" s="117" t="s">
        <v>94</v>
      </c>
      <c r="V167" s="117" t="s">
        <v>548</v>
      </c>
      <c r="W167" s="117" t="s">
        <v>555</v>
      </c>
      <c r="X167" s="117" t="s">
        <v>562</v>
      </c>
      <c r="Y167" s="117" t="s">
        <v>569</v>
      </c>
      <c r="Z167" s="117" t="s">
        <v>576</v>
      </c>
      <c r="AA167" s="117" t="s">
        <v>582</v>
      </c>
    </row>
    <row r="168" spans="1:27" ht="21">
      <c r="A168" s="222"/>
      <c r="B168" s="167" t="s">
        <v>274</v>
      </c>
      <c r="C168" s="118" t="s">
        <v>20</v>
      </c>
      <c r="D168" s="119" t="s">
        <v>528</v>
      </c>
      <c r="E168" s="119" t="s">
        <v>535</v>
      </c>
      <c r="F168" s="119" t="s">
        <v>542</v>
      </c>
      <c r="G168" s="119" t="s">
        <v>95</v>
      </c>
      <c r="V168" s="119" t="s">
        <v>549</v>
      </c>
      <c r="W168" s="119" t="s">
        <v>556</v>
      </c>
      <c r="X168" s="119" t="s">
        <v>563</v>
      </c>
      <c r="Y168" s="119" t="s">
        <v>570</v>
      </c>
      <c r="Z168" s="119" t="s">
        <v>577</v>
      </c>
      <c r="AA168" s="119" t="s">
        <v>583</v>
      </c>
    </row>
    <row r="169" spans="1:27" ht="21">
      <c r="A169" s="223" t="s">
        <v>22</v>
      </c>
      <c r="B169" s="168" t="s">
        <v>270</v>
      </c>
      <c r="C169" s="120" t="s">
        <v>24</v>
      </c>
      <c r="D169" s="121" t="s">
        <v>529</v>
      </c>
      <c r="E169" s="121" t="s">
        <v>536</v>
      </c>
      <c r="F169" s="121" t="s">
        <v>543</v>
      </c>
      <c r="G169" s="121" t="s">
        <v>96</v>
      </c>
      <c r="V169" s="121" t="s">
        <v>550</v>
      </c>
      <c r="W169" s="121" t="s">
        <v>557</v>
      </c>
      <c r="X169" s="121" t="s">
        <v>564</v>
      </c>
      <c r="Y169" s="121" t="s">
        <v>571</v>
      </c>
      <c r="Z169" s="121" t="s">
        <v>578</v>
      </c>
      <c r="AA169" s="121" t="s">
        <v>584</v>
      </c>
    </row>
    <row r="170" spans="1:27" ht="21">
      <c r="A170" s="224"/>
      <c r="B170" s="168" t="s">
        <v>271</v>
      </c>
      <c r="C170" s="120" t="s">
        <v>27</v>
      </c>
      <c r="D170" s="122" t="s">
        <v>530</v>
      </c>
      <c r="E170" s="122" t="s">
        <v>537</v>
      </c>
      <c r="F170" s="122" t="s">
        <v>544</v>
      </c>
      <c r="G170" s="122" t="s">
        <v>97</v>
      </c>
      <c r="V170" s="122" t="s">
        <v>551</v>
      </c>
      <c r="W170" s="122" t="s">
        <v>558</v>
      </c>
      <c r="X170" s="122" t="s">
        <v>565</v>
      </c>
      <c r="Y170" s="122" t="s">
        <v>572</v>
      </c>
      <c r="Z170" s="122" t="s">
        <v>579</v>
      </c>
      <c r="AA170" s="122" t="s">
        <v>585</v>
      </c>
    </row>
    <row r="171" spans="1:27" ht="21">
      <c r="A171" s="225" t="s">
        <v>29</v>
      </c>
      <c r="B171" s="169" t="s">
        <v>272</v>
      </c>
      <c r="C171" s="123" t="s">
        <v>31</v>
      </c>
      <c r="D171" s="124" t="s">
        <v>531</v>
      </c>
      <c r="E171" s="124" t="s">
        <v>538</v>
      </c>
      <c r="F171" s="124" t="s">
        <v>545</v>
      </c>
      <c r="G171" s="124" t="s">
        <v>98</v>
      </c>
      <c r="V171" s="124" t="s">
        <v>552</v>
      </c>
      <c r="W171" s="124" t="s">
        <v>559</v>
      </c>
      <c r="X171" s="124" t="s">
        <v>566</v>
      </c>
      <c r="Y171" s="124" t="s">
        <v>573</v>
      </c>
      <c r="Z171" s="124" t="s">
        <v>580</v>
      </c>
      <c r="AA171" s="124" t="s">
        <v>586</v>
      </c>
    </row>
    <row r="172" spans="1:27" ht="21">
      <c r="A172" s="226"/>
      <c r="B172" s="170" t="s">
        <v>273</v>
      </c>
      <c r="C172" s="125" t="s">
        <v>34</v>
      </c>
      <c r="D172" s="126" t="s">
        <v>532</v>
      </c>
      <c r="E172" s="126" t="s">
        <v>539</v>
      </c>
      <c r="F172" s="126" t="s">
        <v>546</v>
      </c>
      <c r="G172" s="126" t="s">
        <v>99</v>
      </c>
      <c r="V172" s="126" t="s">
        <v>553</v>
      </c>
      <c r="W172" s="126" t="s">
        <v>560</v>
      </c>
      <c r="X172" s="126" t="s">
        <v>567</v>
      </c>
      <c r="Y172" s="126" t="s">
        <v>574</v>
      </c>
      <c r="Z172" s="126" t="s">
        <v>581</v>
      </c>
      <c r="AA172" s="126" t="s">
        <v>587</v>
      </c>
    </row>
    <row r="173" spans="1:27" ht="23.25">
      <c r="A173" s="127"/>
      <c r="B173" s="127" t="s">
        <v>36</v>
      </c>
      <c r="C173" s="127" t="s">
        <v>37</v>
      </c>
      <c r="D173" s="128">
        <v>22617</v>
      </c>
      <c r="E173" s="128">
        <v>23318</v>
      </c>
      <c r="F173" s="128">
        <v>24041</v>
      </c>
      <c r="G173" s="128"/>
      <c r="V173" s="128">
        <v>24786</v>
      </c>
      <c r="W173" s="128">
        <v>25555</v>
      </c>
      <c r="X173" s="128">
        <v>26347</v>
      </c>
      <c r="Y173" s="128">
        <v>27164</v>
      </c>
      <c r="Z173" s="128">
        <v>28006</v>
      </c>
      <c r="AA173" s="128">
        <v>28874</v>
      </c>
    </row>
    <row r="174" spans="1:27" ht="15" customHeight="1">
      <c r="B174" s="34"/>
      <c r="C174" s="35"/>
    </row>
    <row r="175" spans="1:27" ht="21">
      <c r="A175" s="151" t="s">
        <v>275</v>
      </c>
    </row>
    <row r="176" spans="1:27" ht="21">
      <c r="A176" s="150" t="s">
        <v>276</v>
      </c>
      <c r="B176" s="150"/>
      <c r="C176" s="150"/>
    </row>
    <row r="177" spans="1:4" ht="21">
      <c r="A177" s="150" t="s">
        <v>277</v>
      </c>
    </row>
    <row r="178" spans="1:4" ht="21">
      <c r="B178" s="150" t="s">
        <v>278</v>
      </c>
    </row>
    <row r="179" spans="1:4" ht="21">
      <c r="A179" s="176" t="s">
        <v>197</v>
      </c>
      <c r="B179" s="152"/>
    </row>
    <row r="180" spans="1:4" ht="23.25" customHeight="1"/>
    <row r="181" spans="1:4" ht="23.25">
      <c r="A181" s="150"/>
      <c r="C181" s="35"/>
    </row>
    <row r="182" spans="1:4" ht="23.25">
      <c r="A182" s="150"/>
      <c r="B182" s="150"/>
      <c r="C182" s="37"/>
    </row>
    <row r="183" spans="1:4" ht="23.25">
      <c r="A183" s="150"/>
      <c r="B183" s="150"/>
      <c r="C183" s="35"/>
      <c r="D183" s="153"/>
    </row>
    <row r="184" spans="1:4" ht="21">
      <c r="A184" s="151"/>
      <c r="B184" s="150"/>
    </row>
    <row r="185" spans="1:4" ht="21">
      <c r="A185" s="151"/>
    </row>
    <row r="186" spans="1:4" ht="21">
      <c r="A186" s="150"/>
      <c r="B186" s="150"/>
      <c r="C186" s="150"/>
      <c r="D186" s="150"/>
    </row>
    <row r="187" spans="1:4" ht="21">
      <c r="B187" s="150"/>
    </row>
    <row r="188" spans="1:4" ht="21">
      <c r="B188" s="150"/>
    </row>
    <row r="189" spans="1:4" ht="21" customHeight="1">
      <c r="B189" s="150"/>
    </row>
    <row r="190" spans="1:4" ht="21" customHeight="1">
      <c r="B190" s="152"/>
    </row>
    <row r="191" spans="1:4" ht="18">
      <c r="A191" s="154"/>
      <c r="B191" s="152"/>
    </row>
    <row r="192" spans="1:4" ht="18">
      <c r="A192" s="154"/>
      <c r="B192" s="152"/>
    </row>
    <row r="193" spans="1:28" ht="26.25">
      <c r="A193" s="187" t="s">
        <v>201</v>
      </c>
      <c r="B193" s="187"/>
      <c r="C193" s="187"/>
      <c r="D193" s="187"/>
      <c r="E193" s="187"/>
      <c r="F193" s="187"/>
      <c r="G193" s="187"/>
      <c r="H193" s="187"/>
      <c r="I193" s="187"/>
      <c r="J193" s="187"/>
      <c r="K193" s="187"/>
      <c r="L193" s="187"/>
      <c r="M193" s="187"/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</row>
    <row r="194" spans="1:28" ht="21" customHeight="1"/>
    <row r="195" spans="1:28" s="2" customFormat="1" ht="23.25">
      <c r="A195" s="147" t="s">
        <v>91</v>
      </c>
      <c r="C195" s="5"/>
      <c r="AB195" s="175" t="s">
        <v>198</v>
      </c>
    </row>
    <row r="197" spans="1:28" s="7" customFormat="1" ht="21">
      <c r="A197" s="212" t="s">
        <v>3</v>
      </c>
      <c r="B197" s="213"/>
      <c r="C197" s="218" t="s">
        <v>4</v>
      </c>
      <c r="D197" s="259" t="s">
        <v>5</v>
      </c>
      <c r="E197" s="259"/>
      <c r="F197" s="259"/>
      <c r="G197" s="259"/>
      <c r="H197" s="259"/>
      <c r="I197" s="259"/>
      <c r="J197" s="259"/>
      <c r="K197" s="259"/>
      <c r="L197" s="259"/>
      <c r="M197" s="259"/>
      <c r="N197" s="259"/>
      <c r="O197" s="259"/>
      <c r="P197" s="259"/>
      <c r="Q197" s="259"/>
      <c r="R197" s="259"/>
      <c r="S197" s="259"/>
      <c r="T197" s="259"/>
      <c r="U197" s="259"/>
      <c r="V197" s="259"/>
      <c r="W197" s="259"/>
      <c r="X197" s="259"/>
      <c r="Y197" s="259"/>
      <c r="Z197" s="259"/>
      <c r="AA197" s="259"/>
      <c r="AB197" s="260"/>
    </row>
    <row r="198" spans="1:28" s="7" customFormat="1" ht="21">
      <c r="A198" s="214"/>
      <c r="B198" s="215"/>
      <c r="C198" s="219"/>
      <c r="D198" s="199">
        <v>2571</v>
      </c>
      <c r="E198" s="199">
        <v>2572</v>
      </c>
      <c r="F198" s="199">
        <v>2573</v>
      </c>
      <c r="G198" s="112" t="s">
        <v>7</v>
      </c>
      <c r="V198" s="199">
        <v>2574</v>
      </c>
      <c r="W198" s="199">
        <v>2575</v>
      </c>
      <c r="X198" s="199">
        <v>2576</v>
      </c>
      <c r="Y198" s="199">
        <v>2577</v>
      </c>
      <c r="Z198" s="199">
        <v>2578</v>
      </c>
      <c r="AA198" s="199">
        <v>2579</v>
      </c>
      <c r="AB198" s="199">
        <v>2580</v>
      </c>
    </row>
    <row r="199" spans="1:28" s="7" customFormat="1" ht="21">
      <c r="A199" s="216"/>
      <c r="B199" s="217"/>
      <c r="C199" s="200"/>
      <c r="D199" s="200"/>
      <c r="E199" s="200"/>
      <c r="F199" s="200"/>
      <c r="G199" s="173" t="s">
        <v>8</v>
      </c>
      <c r="V199" s="200"/>
      <c r="W199" s="200"/>
      <c r="X199" s="200"/>
      <c r="Y199" s="200"/>
      <c r="Z199" s="200"/>
      <c r="AA199" s="200"/>
      <c r="AB199" s="200"/>
    </row>
    <row r="200" spans="1:28" ht="21">
      <c r="A200" s="220" t="s">
        <v>9</v>
      </c>
      <c r="B200" s="165" t="s">
        <v>10</v>
      </c>
      <c r="C200" s="114" t="s">
        <v>11</v>
      </c>
      <c r="D200" s="115" t="s">
        <v>194</v>
      </c>
      <c r="E200" s="115" t="s">
        <v>316</v>
      </c>
      <c r="F200" s="115" t="s">
        <v>195</v>
      </c>
      <c r="G200" s="115" t="s">
        <v>252</v>
      </c>
      <c r="H200" s="1" t="s">
        <v>253</v>
      </c>
      <c r="V200" s="115" t="s">
        <v>606</v>
      </c>
      <c r="W200" s="115" t="s">
        <v>613</v>
      </c>
      <c r="X200" s="115" t="s">
        <v>620</v>
      </c>
      <c r="Y200" s="115" t="s">
        <v>626</v>
      </c>
      <c r="Z200" s="115" t="s">
        <v>196</v>
      </c>
      <c r="AA200" s="115" t="s">
        <v>639</v>
      </c>
      <c r="AB200" s="115" t="s">
        <v>46</v>
      </c>
    </row>
    <row r="201" spans="1:28" ht="21">
      <c r="A201" s="221"/>
      <c r="B201" s="166" t="s">
        <v>200</v>
      </c>
      <c r="C201" s="116" t="s">
        <v>16</v>
      </c>
      <c r="D201" s="117" t="s">
        <v>588</v>
      </c>
      <c r="E201" s="117" t="s">
        <v>594</v>
      </c>
      <c r="F201" s="117" t="s">
        <v>600</v>
      </c>
      <c r="G201" s="117" t="s">
        <v>254</v>
      </c>
      <c r="H201" s="1" t="s">
        <v>255</v>
      </c>
      <c r="V201" s="117" t="s">
        <v>607</v>
      </c>
      <c r="W201" s="117" t="s">
        <v>614</v>
      </c>
      <c r="X201" s="117" t="s">
        <v>621</v>
      </c>
      <c r="Y201" s="117" t="s">
        <v>627</v>
      </c>
      <c r="Z201" s="117" t="s">
        <v>633</v>
      </c>
      <c r="AA201" s="117" t="s">
        <v>640</v>
      </c>
      <c r="AB201" s="117" t="s">
        <v>646</v>
      </c>
    </row>
    <row r="202" spans="1:28" ht="21">
      <c r="A202" s="222"/>
      <c r="B202" s="167" t="s">
        <v>274</v>
      </c>
      <c r="C202" s="118" t="s">
        <v>20</v>
      </c>
      <c r="D202" s="119" t="s">
        <v>589</v>
      </c>
      <c r="E202" s="119" t="s">
        <v>595</v>
      </c>
      <c r="F202" s="119" t="s">
        <v>601</v>
      </c>
      <c r="G202" s="119" t="s">
        <v>257</v>
      </c>
      <c r="H202" s="1" t="s">
        <v>258</v>
      </c>
      <c r="V202" s="119" t="s">
        <v>608</v>
      </c>
      <c r="W202" s="119" t="s">
        <v>615</v>
      </c>
      <c r="X202" s="119" t="s">
        <v>622</v>
      </c>
      <c r="Y202" s="119" t="s">
        <v>628</v>
      </c>
      <c r="Z202" s="119" t="s">
        <v>634</v>
      </c>
      <c r="AA202" s="119" t="s">
        <v>641</v>
      </c>
      <c r="AB202" s="119" t="s">
        <v>647</v>
      </c>
    </row>
    <row r="203" spans="1:28" ht="21">
      <c r="A203" s="223" t="s">
        <v>22</v>
      </c>
      <c r="B203" s="168" t="s">
        <v>270</v>
      </c>
      <c r="C203" s="120" t="s">
        <v>24</v>
      </c>
      <c r="D203" s="121" t="s">
        <v>590</v>
      </c>
      <c r="E203" s="121" t="s">
        <v>596</v>
      </c>
      <c r="F203" s="121" t="s">
        <v>602</v>
      </c>
      <c r="G203" s="121" t="s">
        <v>259</v>
      </c>
      <c r="H203" s="1" t="s">
        <v>260</v>
      </c>
      <c r="V203" s="121" t="s">
        <v>609</v>
      </c>
      <c r="W203" s="121" t="s">
        <v>616</v>
      </c>
      <c r="X203" s="121" t="s">
        <v>623</v>
      </c>
      <c r="Y203" s="121" t="s">
        <v>629</v>
      </c>
      <c r="Z203" s="121" t="s">
        <v>635</v>
      </c>
      <c r="AA203" s="121" t="s">
        <v>642</v>
      </c>
      <c r="AB203" s="121" t="s">
        <v>648</v>
      </c>
    </row>
    <row r="204" spans="1:28" ht="21">
      <c r="A204" s="224"/>
      <c r="B204" s="168" t="s">
        <v>271</v>
      </c>
      <c r="C204" s="120" t="s">
        <v>27</v>
      </c>
      <c r="D204" s="122" t="s">
        <v>591</v>
      </c>
      <c r="E204" s="122" t="s">
        <v>597</v>
      </c>
      <c r="F204" s="122" t="s">
        <v>603</v>
      </c>
      <c r="G204" s="122" t="s">
        <v>261</v>
      </c>
      <c r="H204" s="1" t="s">
        <v>262</v>
      </c>
      <c r="V204" s="122" t="s">
        <v>610</v>
      </c>
      <c r="W204" s="122" t="s">
        <v>617</v>
      </c>
      <c r="X204" s="122" t="s">
        <v>624</v>
      </c>
      <c r="Y204" s="122" t="s">
        <v>630</v>
      </c>
      <c r="Z204" s="122" t="s">
        <v>636</v>
      </c>
      <c r="AA204" s="122" t="s">
        <v>643</v>
      </c>
      <c r="AB204" s="122" t="s">
        <v>649</v>
      </c>
    </row>
    <row r="205" spans="1:28" ht="21">
      <c r="A205" s="225" t="s">
        <v>29</v>
      </c>
      <c r="B205" s="169" t="s">
        <v>272</v>
      </c>
      <c r="C205" s="123" t="s">
        <v>31</v>
      </c>
      <c r="D205" s="124" t="s">
        <v>592</v>
      </c>
      <c r="E205" s="124" t="s">
        <v>598</v>
      </c>
      <c r="F205" s="124" t="s">
        <v>604</v>
      </c>
      <c r="G205" s="124" t="s">
        <v>264</v>
      </c>
      <c r="H205" s="1" t="s">
        <v>265</v>
      </c>
      <c r="V205" s="124" t="s">
        <v>611</v>
      </c>
      <c r="W205" s="124" t="s">
        <v>618</v>
      </c>
      <c r="X205" s="124" t="s">
        <v>625</v>
      </c>
      <c r="Y205" s="124" t="s">
        <v>631</v>
      </c>
      <c r="Z205" s="124" t="s">
        <v>637</v>
      </c>
      <c r="AA205" s="124" t="s">
        <v>644</v>
      </c>
      <c r="AB205" s="124" t="s">
        <v>650</v>
      </c>
    </row>
    <row r="206" spans="1:28" ht="21">
      <c r="A206" s="226"/>
      <c r="B206" s="170" t="s">
        <v>273</v>
      </c>
      <c r="C206" s="125" t="s">
        <v>34</v>
      </c>
      <c r="D206" s="126" t="s">
        <v>593</v>
      </c>
      <c r="E206" s="126" t="s">
        <v>599</v>
      </c>
      <c r="F206" s="126" t="s">
        <v>605</v>
      </c>
      <c r="G206" s="126" t="s">
        <v>267</v>
      </c>
      <c r="H206" s="1" t="s">
        <v>268</v>
      </c>
      <c r="V206" s="126" t="s">
        <v>612</v>
      </c>
      <c r="W206" s="126" t="s">
        <v>619</v>
      </c>
      <c r="X206" s="126" t="s">
        <v>188</v>
      </c>
      <c r="Y206" s="126" t="s">
        <v>632</v>
      </c>
      <c r="Z206" s="126" t="s">
        <v>638</v>
      </c>
      <c r="AA206" s="126" t="s">
        <v>645</v>
      </c>
      <c r="AB206" s="126" t="s">
        <v>651</v>
      </c>
    </row>
    <row r="207" spans="1:28" ht="23.25">
      <c r="A207" s="127"/>
      <c r="B207" s="127" t="s">
        <v>36</v>
      </c>
      <c r="C207" s="127" t="s">
        <v>37</v>
      </c>
      <c r="D207" s="128">
        <v>29769</v>
      </c>
      <c r="E207" s="128">
        <v>30692</v>
      </c>
      <c r="F207" s="128">
        <v>31643</v>
      </c>
      <c r="G207" s="128">
        <v>47003</v>
      </c>
      <c r="H207" s="1">
        <v>49494</v>
      </c>
      <c r="V207" s="128">
        <v>32624</v>
      </c>
      <c r="W207" s="128">
        <v>33635</v>
      </c>
      <c r="X207" s="128">
        <v>34678</v>
      </c>
      <c r="Y207" s="128">
        <v>35753</v>
      </c>
      <c r="Z207" s="128">
        <v>36862</v>
      </c>
      <c r="AA207" s="128">
        <v>38004</v>
      </c>
      <c r="AB207" s="128">
        <v>39182</v>
      </c>
    </row>
    <row r="208" spans="1:28" ht="15" customHeight="1">
      <c r="B208" s="34"/>
      <c r="C208" s="35"/>
    </row>
    <row r="209" spans="1:4" ht="21">
      <c r="A209" s="151" t="s">
        <v>275</v>
      </c>
    </row>
    <row r="210" spans="1:4" ht="21">
      <c r="A210" s="150" t="s">
        <v>276</v>
      </c>
      <c r="B210" s="150"/>
      <c r="C210" s="150"/>
    </row>
    <row r="211" spans="1:4" ht="21">
      <c r="A211" s="150" t="s">
        <v>277</v>
      </c>
    </row>
    <row r="212" spans="1:4" ht="21">
      <c r="B212" s="150" t="s">
        <v>278</v>
      </c>
    </row>
    <row r="213" spans="1:4" ht="21">
      <c r="A213" s="176" t="s">
        <v>197</v>
      </c>
      <c r="B213" s="152"/>
    </row>
    <row r="214" spans="1:4" ht="23.25" customHeight="1"/>
    <row r="215" spans="1:4" ht="23.25">
      <c r="A215" s="150"/>
      <c r="C215" s="35"/>
    </row>
    <row r="216" spans="1:4" ht="23.25">
      <c r="A216" s="150"/>
      <c r="B216" s="150"/>
      <c r="C216" s="37"/>
    </row>
    <row r="217" spans="1:4" ht="23.25">
      <c r="A217" s="150"/>
      <c r="B217" s="150"/>
      <c r="C217" s="35"/>
      <c r="D217" s="153"/>
    </row>
    <row r="218" spans="1:4" ht="21">
      <c r="A218" s="151"/>
      <c r="B218" s="150"/>
    </row>
    <row r="219" spans="1:4" ht="21">
      <c r="A219" s="151"/>
    </row>
    <row r="220" spans="1:4" ht="21">
      <c r="A220" s="150"/>
      <c r="B220" s="150"/>
      <c r="C220" s="150"/>
      <c r="D220" s="150"/>
    </row>
    <row r="221" spans="1:4" ht="21">
      <c r="B221" s="150"/>
    </row>
    <row r="222" spans="1:4" ht="21">
      <c r="B222" s="150"/>
    </row>
    <row r="223" spans="1:4" ht="21" customHeight="1">
      <c r="B223" s="150"/>
    </row>
    <row r="224" spans="1:4" ht="21" customHeight="1">
      <c r="B224" s="152"/>
    </row>
    <row r="225" spans="1:3" ht="18">
      <c r="A225" s="154"/>
      <c r="B225" s="152"/>
    </row>
    <row r="226" spans="1:3" ht="23.25">
      <c r="B226" s="36"/>
      <c r="C226" s="83"/>
    </row>
    <row r="227" spans="1:3" ht="23.25">
      <c r="B227" s="36"/>
      <c r="C227" s="87"/>
    </row>
    <row r="228" spans="1:3" ht="23.25">
      <c r="B228" s="36"/>
      <c r="C228" s="87"/>
    </row>
    <row r="229" spans="1:3" ht="21">
      <c r="B229" s="39"/>
      <c r="C229" s="84"/>
    </row>
    <row r="230" spans="1:3" ht="23.25">
      <c r="B230" s="40"/>
      <c r="C230" s="84"/>
    </row>
    <row r="231" spans="1:3" ht="21">
      <c r="B231" s="39"/>
      <c r="C231" s="84"/>
    </row>
    <row r="232" spans="1:3" ht="23.25">
      <c r="B232" s="129"/>
      <c r="C232" s="35"/>
    </row>
    <row r="240" spans="1:3" hidden="1"/>
    <row r="241" spans="2:6" hidden="1"/>
    <row r="242" spans="2:6" hidden="1"/>
    <row r="243" spans="2:6" s="2" customFormat="1" ht="23.25" hidden="1">
      <c r="B243" s="107" t="s">
        <v>100</v>
      </c>
      <c r="C243" s="5"/>
    </row>
    <row r="244" spans="2:6" hidden="1"/>
    <row r="245" spans="2:6" s="7" customFormat="1" ht="21" hidden="1">
      <c r="B245" s="203" t="s">
        <v>101</v>
      </c>
      <c r="C245" s="203" t="s">
        <v>4</v>
      </c>
      <c r="D245" s="208"/>
      <c r="E245" s="208"/>
      <c r="F245" s="209"/>
    </row>
    <row r="246" spans="2:6" s="7" customFormat="1" ht="21" hidden="1" customHeight="1">
      <c r="B246" s="204" t="s">
        <v>42</v>
      </c>
      <c r="C246" s="206"/>
      <c r="D246" s="210">
        <v>2562</v>
      </c>
      <c r="E246" s="210">
        <v>2563</v>
      </c>
      <c r="F246" s="210">
        <v>2564</v>
      </c>
    </row>
    <row r="247" spans="2:6" s="7" customFormat="1" ht="21" hidden="1" customHeight="1">
      <c r="B247" s="205"/>
      <c r="C247" s="207"/>
      <c r="D247" s="211"/>
      <c r="E247" s="211"/>
      <c r="F247" s="211"/>
    </row>
    <row r="248" spans="2:6" ht="21" hidden="1">
      <c r="B248" s="130" t="s">
        <v>10</v>
      </c>
      <c r="C248" s="131" t="s">
        <v>86</v>
      </c>
      <c r="D248" s="132" t="s">
        <v>102</v>
      </c>
      <c r="E248" s="132" t="s">
        <v>77</v>
      </c>
      <c r="F248" s="132" t="s">
        <v>103</v>
      </c>
    </row>
    <row r="249" spans="2:6" ht="21" hidden="1">
      <c r="B249" s="133" t="s">
        <v>15</v>
      </c>
      <c r="C249" s="134" t="s">
        <v>16</v>
      </c>
      <c r="D249" s="109" t="s">
        <v>17</v>
      </c>
      <c r="E249" s="109" t="s">
        <v>105</v>
      </c>
      <c r="F249" s="109" t="s">
        <v>106</v>
      </c>
    </row>
    <row r="250" spans="2:6" ht="21" hidden="1">
      <c r="B250" s="135" t="s">
        <v>19</v>
      </c>
      <c r="C250" s="136" t="s">
        <v>20</v>
      </c>
      <c r="D250" s="110" t="s">
        <v>107</v>
      </c>
      <c r="E250" s="110" t="s">
        <v>108</v>
      </c>
      <c r="F250" s="110" t="s">
        <v>109</v>
      </c>
    </row>
    <row r="251" spans="2:6" ht="21" hidden="1">
      <c r="B251" s="137" t="s">
        <v>23</v>
      </c>
      <c r="C251" s="136" t="s">
        <v>24</v>
      </c>
      <c r="D251" s="108" t="s">
        <v>110</v>
      </c>
      <c r="E251" s="108" t="s">
        <v>111</v>
      </c>
      <c r="F251" s="108" t="s">
        <v>112</v>
      </c>
    </row>
    <row r="252" spans="2:6" ht="21" hidden="1">
      <c r="B252" s="138" t="s">
        <v>26</v>
      </c>
      <c r="C252" s="136" t="s">
        <v>27</v>
      </c>
      <c r="D252" s="109" t="s">
        <v>113</v>
      </c>
      <c r="E252" s="109" t="s">
        <v>114</v>
      </c>
      <c r="F252" s="109" t="s">
        <v>115</v>
      </c>
    </row>
    <row r="253" spans="2:6" ht="21" hidden="1">
      <c r="B253" s="135" t="s">
        <v>30</v>
      </c>
      <c r="C253" s="136" t="s">
        <v>31</v>
      </c>
      <c r="D253" s="110" t="s">
        <v>116</v>
      </c>
      <c r="E253" s="110" t="s">
        <v>117</v>
      </c>
      <c r="F253" s="110" t="s">
        <v>118</v>
      </c>
    </row>
    <row r="254" spans="2:6" ht="21" hidden="1">
      <c r="B254" s="139" t="s">
        <v>33</v>
      </c>
      <c r="C254" s="140" t="s">
        <v>34</v>
      </c>
      <c r="D254" s="141" t="s">
        <v>120</v>
      </c>
      <c r="E254" s="141" t="s">
        <v>121</v>
      </c>
      <c r="F254" s="141" t="s">
        <v>122</v>
      </c>
    </row>
    <row r="255" spans="2:6" ht="23.25" hidden="1">
      <c r="B255" s="142" t="s">
        <v>36</v>
      </c>
      <c r="C255" s="142" t="s">
        <v>37</v>
      </c>
      <c r="D255" s="111">
        <v>30100</v>
      </c>
      <c r="E255" s="111">
        <v>31400</v>
      </c>
      <c r="F255" s="111">
        <v>32700</v>
      </c>
    </row>
    <row r="256" spans="2:6" hidden="1"/>
    <row r="257" spans="2:2" ht="21" hidden="1">
      <c r="B257" s="143" t="s">
        <v>87</v>
      </c>
    </row>
    <row r="258" spans="2:2" ht="21" hidden="1">
      <c r="B258" s="144" t="s">
        <v>88</v>
      </c>
    </row>
    <row r="259" spans="2:2" ht="21" hidden="1">
      <c r="B259" s="144" t="s">
        <v>89</v>
      </c>
    </row>
    <row r="260" spans="2:2" ht="21" hidden="1">
      <c r="B260" s="143" t="s">
        <v>90</v>
      </c>
    </row>
    <row r="261" spans="2:2" ht="21" hidden="1">
      <c r="B261" s="144" t="s">
        <v>123</v>
      </c>
    </row>
    <row r="262" spans="2:2" hidden="1"/>
    <row r="263" spans="2:2" hidden="1"/>
    <row r="264" spans="2:2" hidden="1"/>
    <row r="265" spans="2:2" hidden="1"/>
    <row r="266" spans="2:2" hidden="1"/>
    <row r="267" spans="2:2" hidden="1"/>
    <row r="268" spans="2:2" hidden="1"/>
    <row r="269" spans="2:2" hidden="1"/>
    <row r="270" spans="2:2" hidden="1"/>
    <row r="271" spans="2:2" hidden="1"/>
    <row r="272" spans="2:2" hidden="1"/>
    <row r="273" spans="2:6" hidden="1"/>
    <row r="274" spans="2:6" hidden="1"/>
    <row r="275" spans="2:6" s="2" customFormat="1" ht="23.25" hidden="1">
      <c r="B275" s="107" t="s">
        <v>124</v>
      </c>
      <c r="C275" s="5"/>
    </row>
    <row r="276" spans="2:6" hidden="1"/>
    <row r="277" spans="2:6" s="7" customFormat="1" ht="21" hidden="1">
      <c r="B277" s="203" t="s">
        <v>101</v>
      </c>
      <c r="C277" s="203" t="s">
        <v>4</v>
      </c>
      <c r="D277" s="208"/>
      <c r="E277" s="208"/>
      <c r="F277" s="209"/>
    </row>
    <row r="278" spans="2:6" s="7" customFormat="1" ht="21" hidden="1" customHeight="1">
      <c r="B278" s="204" t="s">
        <v>42</v>
      </c>
      <c r="C278" s="206"/>
      <c r="D278" s="210">
        <v>2562</v>
      </c>
      <c r="E278" s="210">
        <v>2563</v>
      </c>
      <c r="F278" s="210">
        <v>2564</v>
      </c>
    </row>
    <row r="279" spans="2:6" s="7" customFormat="1" ht="21" hidden="1" customHeight="1">
      <c r="B279" s="205"/>
      <c r="C279" s="207"/>
      <c r="D279" s="211"/>
      <c r="E279" s="211"/>
      <c r="F279" s="211"/>
    </row>
    <row r="280" spans="2:6" ht="21" hidden="1">
      <c r="B280" s="130" t="s">
        <v>10</v>
      </c>
      <c r="C280" s="131" t="s">
        <v>86</v>
      </c>
      <c r="D280" s="132" t="s">
        <v>125</v>
      </c>
      <c r="E280" s="132" t="s">
        <v>126</v>
      </c>
      <c r="F280" s="132" t="s">
        <v>127</v>
      </c>
    </row>
    <row r="281" spans="2:6" ht="21" hidden="1">
      <c r="B281" s="133" t="s">
        <v>15</v>
      </c>
      <c r="C281" s="134" t="s">
        <v>16</v>
      </c>
      <c r="D281" s="109" t="s">
        <v>128</v>
      </c>
      <c r="E281" s="109" t="s">
        <v>129</v>
      </c>
      <c r="F281" s="109" t="s">
        <v>130</v>
      </c>
    </row>
    <row r="282" spans="2:6" ht="21" hidden="1">
      <c r="B282" s="135" t="s">
        <v>19</v>
      </c>
      <c r="C282" s="136" t="s">
        <v>20</v>
      </c>
      <c r="D282" s="110" t="s">
        <v>131</v>
      </c>
      <c r="E282" s="110" t="s">
        <v>132</v>
      </c>
      <c r="F282" s="110" t="s">
        <v>133</v>
      </c>
    </row>
    <row r="283" spans="2:6" ht="21" hidden="1">
      <c r="B283" s="137" t="s">
        <v>23</v>
      </c>
      <c r="C283" s="136" t="s">
        <v>24</v>
      </c>
      <c r="D283" s="108" t="s">
        <v>134</v>
      </c>
      <c r="E283" s="108" t="s">
        <v>135</v>
      </c>
      <c r="F283" s="108" t="s">
        <v>136</v>
      </c>
    </row>
    <row r="284" spans="2:6" ht="21" hidden="1">
      <c r="B284" s="138" t="s">
        <v>26</v>
      </c>
      <c r="C284" s="136" t="s">
        <v>27</v>
      </c>
      <c r="D284" s="109" t="s">
        <v>137</v>
      </c>
      <c r="E284" s="109" t="s">
        <v>138</v>
      </c>
      <c r="F284" s="109" t="s">
        <v>139</v>
      </c>
    </row>
    <row r="285" spans="2:6" ht="21" hidden="1">
      <c r="B285" s="135" t="s">
        <v>30</v>
      </c>
      <c r="C285" s="136" t="s">
        <v>31</v>
      </c>
      <c r="D285" s="110" t="s">
        <v>140</v>
      </c>
      <c r="E285" s="110" t="s">
        <v>141</v>
      </c>
      <c r="F285" s="110" t="s">
        <v>142</v>
      </c>
    </row>
    <row r="286" spans="2:6" ht="21" hidden="1">
      <c r="B286" s="139" t="s">
        <v>33</v>
      </c>
      <c r="C286" s="140" t="s">
        <v>34</v>
      </c>
      <c r="D286" s="141" t="s">
        <v>143</v>
      </c>
      <c r="E286" s="141" t="s">
        <v>144</v>
      </c>
      <c r="F286" s="141" t="s">
        <v>145</v>
      </c>
    </row>
    <row r="287" spans="2:6" ht="23.25" hidden="1">
      <c r="B287" s="142" t="s">
        <v>36</v>
      </c>
      <c r="C287" s="142" t="s">
        <v>37</v>
      </c>
      <c r="D287" s="111">
        <v>22500</v>
      </c>
      <c r="E287" s="111">
        <v>23400</v>
      </c>
      <c r="F287" s="111">
        <v>24400</v>
      </c>
    </row>
    <row r="288" spans="2:6" hidden="1"/>
    <row r="289" spans="2:2" ht="21" hidden="1">
      <c r="B289" s="143" t="s">
        <v>87</v>
      </c>
    </row>
    <row r="290" spans="2:2" ht="21" hidden="1">
      <c r="B290" s="144" t="s">
        <v>88</v>
      </c>
    </row>
    <row r="291" spans="2:2" ht="21" hidden="1">
      <c r="B291" s="144" t="s">
        <v>89</v>
      </c>
    </row>
    <row r="292" spans="2:2" ht="21" hidden="1">
      <c r="B292" s="143" t="s">
        <v>90</v>
      </c>
    </row>
    <row r="293" spans="2:2" ht="21" hidden="1">
      <c r="B293" s="144" t="s">
        <v>123</v>
      </c>
    </row>
    <row r="294" spans="2:2" hidden="1"/>
    <row r="295" spans="2:2" hidden="1"/>
    <row r="296" spans="2:2" hidden="1"/>
    <row r="297" spans="2:2" hidden="1"/>
    <row r="298" spans="2:2" hidden="1"/>
    <row r="299" spans="2:2" hidden="1"/>
    <row r="300" spans="2:2" hidden="1"/>
    <row r="301" spans="2:2" hidden="1"/>
    <row r="302" spans="2:2" hidden="1"/>
    <row r="303" spans="2:2" hidden="1"/>
    <row r="304" spans="2:2" hidden="1"/>
    <row r="305" spans="2:6" hidden="1"/>
    <row r="306" spans="2:6" hidden="1"/>
    <row r="307" spans="2:6" s="2" customFormat="1" ht="23.25" hidden="1">
      <c r="B307" s="107" t="s">
        <v>146</v>
      </c>
      <c r="C307" s="5"/>
    </row>
    <row r="308" spans="2:6" hidden="1"/>
    <row r="309" spans="2:6" s="7" customFormat="1" ht="21" hidden="1">
      <c r="B309" s="203" t="s">
        <v>101</v>
      </c>
      <c r="C309" s="203" t="s">
        <v>4</v>
      </c>
      <c r="D309" s="208"/>
      <c r="E309" s="208"/>
      <c r="F309" s="209"/>
    </row>
    <row r="310" spans="2:6" s="7" customFormat="1" ht="21" hidden="1" customHeight="1">
      <c r="B310" s="204" t="s">
        <v>42</v>
      </c>
      <c r="C310" s="206"/>
      <c r="D310" s="210">
        <v>2562</v>
      </c>
      <c r="E310" s="210">
        <v>2563</v>
      </c>
      <c r="F310" s="210">
        <v>2564</v>
      </c>
    </row>
    <row r="311" spans="2:6" s="7" customFormat="1" ht="21" hidden="1" customHeight="1">
      <c r="B311" s="205"/>
      <c r="C311" s="207"/>
      <c r="D311" s="211"/>
      <c r="E311" s="211"/>
      <c r="F311" s="211"/>
    </row>
    <row r="312" spans="2:6" ht="21" hidden="1">
      <c r="B312" s="130" t="s">
        <v>10</v>
      </c>
      <c r="C312" s="131" t="s">
        <v>86</v>
      </c>
      <c r="D312" s="132" t="s">
        <v>147</v>
      </c>
      <c r="E312" s="132" t="s">
        <v>148</v>
      </c>
      <c r="F312" s="132" t="s">
        <v>149</v>
      </c>
    </row>
    <row r="313" spans="2:6" ht="21" hidden="1">
      <c r="B313" s="133" t="s">
        <v>15</v>
      </c>
      <c r="C313" s="134" t="s">
        <v>16</v>
      </c>
      <c r="D313" s="109" t="s">
        <v>150</v>
      </c>
      <c r="E313" s="109" t="s">
        <v>151</v>
      </c>
      <c r="F313" s="109" t="s">
        <v>152</v>
      </c>
    </row>
    <row r="314" spans="2:6" ht="21" hidden="1">
      <c r="B314" s="135" t="s">
        <v>19</v>
      </c>
      <c r="C314" s="136" t="s">
        <v>20</v>
      </c>
      <c r="D314" s="110" t="s">
        <v>153</v>
      </c>
      <c r="E314" s="110" t="s">
        <v>154</v>
      </c>
      <c r="F314" s="110" t="s">
        <v>155</v>
      </c>
    </row>
    <row r="315" spans="2:6" ht="21" hidden="1">
      <c r="B315" s="137" t="s">
        <v>23</v>
      </c>
      <c r="C315" s="136" t="s">
        <v>24</v>
      </c>
      <c r="D315" s="108" t="s">
        <v>156</v>
      </c>
      <c r="E315" s="108" t="s">
        <v>157</v>
      </c>
      <c r="F315" s="108" t="s">
        <v>158</v>
      </c>
    </row>
    <row r="316" spans="2:6" ht="21" hidden="1">
      <c r="B316" s="138" t="s">
        <v>26</v>
      </c>
      <c r="C316" s="136" t="s">
        <v>27</v>
      </c>
      <c r="D316" s="109" t="s">
        <v>159</v>
      </c>
      <c r="E316" s="109" t="s">
        <v>160</v>
      </c>
      <c r="F316" s="109" t="s">
        <v>161</v>
      </c>
    </row>
    <row r="317" spans="2:6" ht="21" hidden="1">
      <c r="B317" s="135" t="s">
        <v>30</v>
      </c>
      <c r="C317" s="136" t="s">
        <v>31</v>
      </c>
      <c r="D317" s="110" t="s">
        <v>162</v>
      </c>
      <c r="E317" s="110" t="s">
        <v>163</v>
      </c>
      <c r="F317" s="110" t="s">
        <v>164</v>
      </c>
    </row>
    <row r="318" spans="2:6" ht="21" hidden="1">
      <c r="B318" s="139" t="s">
        <v>33</v>
      </c>
      <c r="C318" s="140" t="s">
        <v>34</v>
      </c>
      <c r="D318" s="141" t="s">
        <v>165</v>
      </c>
      <c r="E318" s="141" t="s">
        <v>166</v>
      </c>
      <c r="F318" s="141" t="s">
        <v>167</v>
      </c>
    </row>
    <row r="319" spans="2:6" ht="23.25" hidden="1">
      <c r="B319" s="142" t="s">
        <v>36</v>
      </c>
      <c r="C319" s="142" t="s">
        <v>37</v>
      </c>
      <c r="D319" s="111">
        <v>25100</v>
      </c>
      <c r="E319" s="111">
        <v>26100</v>
      </c>
      <c r="F319" s="111">
        <v>27200</v>
      </c>
    </row>
    <row r="320" spans="2:6" hidden="1"/>
    <row r="321" spans="2:2" ht="21" hidden="1">
      <c r="B321" s="143" t="s">
        <v>87</v>
      </c>
    </row>
    <row r="322" spans="2:2" ht="21" hidden="1">
      <c r="B322" s="144" t="s">
        <v>88</v>
      </c>
    </row>
    <row r="323" spans="2:2" ht="21" hidden="1">
      <c r="B323" s="144" t="s">
        <v>89</v>
      </c>
    </row>
    <row r="324" spans="2:2" ht="21" hidden="1">
      <c r="B324" s="143" t="s">
        <v>90</v>
      </c>
    </row>
    <row r="325" spans="2:2" ht="21" hidden="1">
      <c r="B325" s="144" t="s">
        <v>123</v>
      </c>
    </row>
    <row r="326" spans="2:2" hidden="1"/>
    <row r="327" spans="2:2" hidden="1"/>
    <row r="328" spans="2:2" hidden="1"/>
    <row r="329" spans="2:2" hidden="1"/>
    <row r="330" spans="2:2" hidden="1"/>
    <row r="331" spans="2:2" hidden="1"/>
    <row r="332" spans="2:2" hidden="1"/>
    <row r="333" spans="2:2" hidden="1"/>
    <row r="334" spans="2:2" hidden="1"/>
    <row r="335" spans="2:2" hidden="1"/>
    <row r="336" spans="2:2" hidden="1"/>
    <row r="337" spans="2:6" hidden="1"/>
    <row r="338" spans="2:6" hidden="1"/>
    <row r="339" spans="2:6" s="2" customFormat="1" ht="23.25" hidden="1">
      <c r="B339" s="107" t="s">
        <v>168</v>
      </c>
      <c r="C339" s="5"/>
    </row>
    <row r="340" spans="2:6" hidden="1"/>
    <row r="341" spans="2:6" s="7" customFormat="1" ht="21" hidden="1">
      <c r="B341" s="203" t="s">
        <v>101</v>
      </c>
      <c r="C341" s="203" t="s">
        <v>4</v>
      </c>
      <c r="D341" s="208"/>
      <c r="E341" s="208"/>
      <c r="F341" s="209"/>
    </row>
    <row r="342" spans="2:6" s="7" customFormat="1" ht="21" hidden="1" customHeight="1">
      <c r="B342" s="204" t="s">
        <v>42</v>
      </c>
      <c r="C342" s="206"/>
      <c r="D342" s="210">
        <v>2562</v>
      </c>
      <c r="E342" s="210">
        <v>2563</v>
      </c>
      <c r="F342" s="210">
        <v>2564</v>
      </c>
    </row>
    <row r="343" spans="2:6" s="7" customFormat="1" ht="21" hidden="1" customHeight="1">
      <c r="B343" s="205"/>
      <c r="C343" s="207"/>
      <c r="D343" s="211"/>
      <c r="E343" s="211"/>
      <c r="F343" s="211"/>
    </row>
    <row r="344" spans="2:6" ht="21" hidden="1">
      <c r="B344" s="130" t="s">
        <v>10</v>
      </c>
      <c r="C344" s="131" t="s">
        <v>86</v>
      </c>
      <c r="D344" s="132" t="s">
        <v>169</v>
      </c>
      <c r="E344" s="132" t="s">
        <v>77</v>
      </c>
      <c r="F344" s="132" t="s">
        <v>170</v>
      </c>
    </row>
    <row r="345" spans="2:6" ht="21" hidden="1">
      <c r="B345" s="133" t="s">
        <v>15</v>
      </c>
      <c r="C345" s="134" t="s">
        <v>16</v>
      </c>
      <c r="D345" s="109" t="s">
        <v>171</v>
      </c>
      <c r="E345" s="109" t="s">
        <v>172</v>
      </c>
      <c r="F345" s="109" t="s">
        <v>173</v>
      </c>
    </row>
    <row r="346" spans="2:6" ht="21" hidden="1">
      <c r="B346" s="135" t="s">
        <v>19</v>
      </c>
      <c r="C346" s="136" t="s">
        <v>20</v>
      </c>
      <c r="D346" s="110" t="s">
        <v>174</v>
      </c>
      <c r="E346" s="110" t="s">
        <v>175</v>
      </c>
      <c r="F346" s="110" t="s">
        <v>176</v>
      </c>
    </row>
    <row r="347" spans="2:6" ht="21" hidden="1">
      <c r="B347" s="137" t="s">
        <v>23</v>
      </c>
      <c r="C347" s="136" t="s">
        <v>24</v>
      </c>
      <c r="D347" s="108" t="s">
        <v>177</v>
      </c>
      <c r="E347" s="108" t="s">
        <v>178</v>
      </c>
      <c r="F347" s="108" t="s">
        <v>179</v>
      </c>
    </row>
    <row r="348" spans="2:6" ht="21" hidden="1">
      <c r="B348" s="138" t="s">
        <v>26</v>
      </c>
      <c r="C348" s="136" t="s">
        <v>27</v>
      </c>
      <c r="D348" s="109" t="s">
        <v>180</v>
      </c>
      <c r="E348" s="109" t="s">
        <v>181</v>
      </c>
      <c r="F348" s="109" t="s">
        <v>182</v>
      </c>
    </row>
    <row r="349" spans="2:6" ht="21" hidden="1">
      <c r="B349" s="135" t="s">
        <v>30</v>
      </c>
      <c r="C349" s="136" t="s">
        <v>31</v>
      </c>
      <c r="D349" s="110" t="s">
        <v>183</v>
      </c>
      <c r="E349" s="110" t="s">
        <v>184</v>
      </c>
      <c r="F349" s="110" t="s">
        <v>185</v>
      </c>
    </row>
    <row r="350" spans="2:6" ht="21" hidden="1">
      <c r="B350" s="139" t="s">
        <v>33</v>
      </c>
      <c r="C350" s="140" t="s">
        <v>34</v>
      </c>
      <c r="D350" s="141" t="s">
        <v>186</v>
      </c>
      <c r="E350" s="141" t="s">
        <v>187</v>
      </c>
      <c r="F350" s="141" t="s">
        <v>188</v>
      </c>
    </row>
    <row r="351" spans="2:6" ht="23.25" hidden="1">
      <c r="B351" s="142" t="s">
        <v>36</v>
      </c>
      <c r="C351" s="142" t="s">
        <v>37</v>
      </c>
      <c r="D351" s="111">
        <v>31400</v>
      </c>
      <c r="E351" s="111">
        <v>32700</v>
      </c>
      <c r="F351" s="111">
        <v>34100</v>
      </c>
    </row>
    <row r="352" spans="2:6" hidden="1"/>
    <row r="353" spans="2:2" ht="21" hidden="1">
      <c r="B353" s="143" t="s">
        <v>87</v>
      </c>
    </row>
    <row r="354" spans="2:2" ht="21" hidden="1">
      <c r="B354" s="144" t="s">
        <v>88</v>
      </c>
    </row>
    <row r="355" spans="2:2" ht="21" hidden="1">
      <c r="B355" s="144" t="s">
        <v>89</v>
      </c>
    </row>
    <row r="356" spans="2:2" ht="21" hidden="1">
      <c r="B356" s="143" t="s">
        <v>90</v>
      </c>
    </row>
    <row r="357" spans="2:2" ht="21" hidden="1">
      <c r="B357" s="144" t="s">
        <v>123</v>
      </c>
    </row>
    <row r="358" spans="2:2" hidden="1"/>
    <row r="359" spans="2:2" hidden="1"/>
    <row r="360" spans="2:2" hidden="1"/>
    <row r="361" spans="2:2" hidden="1"/>
    <row r="362" spans="2:2" hidden="1"/>
    <row r="363" spans="2:2" hidden="1"/>
    <row r="364" spans="2:2" hidden="1"/>
    <row r="365" spans="2:2" hidden="1"/>
    <row r="366" spans="2:2" hidden="1"/>
    <row r="367" spans="2:2" hidden="1"/>
    <row r="368" spans="2:2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</sheetData>
  <mergeCells count="130">
    <mergeCell ref="AB198:AB199"/>
    <mergeCell ref="D197:AB197"/>
    <mergeCell ref="A133:A135"/>
    <mergeCell ref="A136:A137"/>
    <mergeCell ref="A138:A139"/>
    <mergeCell ref="AB131:AB132"/>
    <mergeCell ref="V131:V132"/>
    <mergeCell ref="W131:W132"/>
    <mergeCell ref="X131:X132"/>
    <mergeCell ref="E164:E165"/>
    <mergeCell ref="A193:AB193"/>
    <mergeCell ref="A130:B132"/>
    <mergeCell ref="C130:C132"/>
    <mergeCell ref="D131:D132"/>
    <mergeCell ref="E131:E132"/>
    <mergeCell ref="D130:AB130"/>
    <mergeCell ref="Z198:Z199"/>
    <mergeCell ref="AA198:AA199"/>
    <mergeCell ref="A100:A102"/>
    <mergeCell ref="A103:A104"/>
    <mergeCell ref="A105:A106"/>
    <mergeCell ref="A159:AA159"/>
    <mergeCell ref="A126:AA126"/>
    <mergeCell ref="A166:A168"/>
    <mergeCell ref="A169:A170"/>
    <mergeCell ref="A171:A172"/>
    <mergeCell ref="A197:B199"/>
    <mergeCell ref="C197:C199"/>
    <mergeCell ref="D198:D199"/>
    <mergeCell ref="E198:E199"/>
    <mergeCell ref="F198:F199"/>
    <mergeCell ref="V198:V199"/>
    <mergeCell ref="W198:W199"/>
    <mergeCell ref="X198:X199"/>
    <mergeCell ref="Y198:Y199"/>
    <mergeCell ref="D73:F73"/>
    <mergeCell ref="E6:E7"/>
    <mergeCell ref="F6:F7"/>
    <mergeCell ref="A8:A10"/>
    <mergeCell ref="A11:A12"/>
    <mergeCell ref="A5:B7"/>
    <mergeCell ref="A45:A46"/>
    <mergeCell ref="A47:A48"/>
    <mergeCell ref="D97:AA97"/>
    <mergeCell ref="A163:B165"/>
    <mergeCell ref="C163:C165"/>
    <mergeCell ref="D164:D165"/>
    <mergeCell ref="A200:A202"/>
    <mergeCell ref="A203:A204"/>
    <mergeCell ref="A205:A206"/>
    <mergeCell ref="A1:AA1"/>
    <mergeCell ref="D74:D75"/>
    <mergeCell ref="E74:E75"/>
    <mergeCell ref="F74:F75"/>
    <mergeCell ref="A97:B99"/>
    <mergeCell ref="C97:C99"/>
    <mergeCell ref="A93:AA93"/>
    <mergeCell ref="AA6:AA7"/>
    <mergeCell ref="V6:V7"/>
    <mergeCell ref="W6:W7"/>
    <mergeCell ref="X6:X7"/>
    <mergeCell ref="Y6:Y7"/>
    <mergeCell ref="Z6:Z7"/>
    <mergeCell ref="D6:D7"/>
    <mergeCell ref="A13:A14"/>
    <mergeCell ref="B68:F68"/>
    <mergeCell ref="B73:B75"/>
    <mergeCell ref="C73:C75"/>
    <mergeCell ref="D278:D279"/>
    <mergeCell ref="E278:E279"/>
    <mergeCell ref="F278:F279"/>
    <mergeCell ref="D246:D247"/>
    <mergeCell ref="E246:E247"/>
    <mergeCell ref="F246:F247"/>
    <mergeCell ref="B277:B279"/>
    <mergeCell ref="C277:C279"/>
    <mergeCell ref="D277:F277"/>
    <mergeCell ref="B245:B247"/>
    <mergeCell ref="C245:C247"/>
    <mergeCell ref="D245:F245"/>
    <mergeCell ref="B341:B343"/>
    <mergeCell ref="C341:C343"/>
    <mergeCell ref="D341:F341"/>
    <mergeCell ref="D342:D343"/>
    <mergeCell ref="E342:E343"/>
    <mergeCell ref="F342:F343"/>
    <mergeCell ref="B309:B311"/>
    <mergeCell ref="C309:C311"/>
    <mergeCell ref="D309:F309"/>
    <mergeCell ref="D310:D311"/>
    <mergeCell ref="E310:E311"/>
    <mergeCell ref="F310:F311"/>
    <mergeCell ref="X98:X99"/>
    <mergeCell ref="Y98:Y99"/>
    <mergeCell ref="Z98:Z99"/>
    <mergeCell ref="AA98:AA99"/>
    <mergeCell ref="V164:V165"/>
    <mergeCell ref="W164:W165"/>
    <mergeCell ref="X164:X165"/>
    <mergeCell ref="Y164:Y165"/>
    <mergeCell ref="Z164:Z165"/>
    <mergeCell ref="AA164:AA165"/>
    <mergeCell ref="D163:AA163"/>
    <mergeCell ref="Y131:Y132"/>
    <mergeCell ref="Z131:Z132"/>
    <mergeCell ref="AA131:AA132"/>
    <mergeCell ref="D98:D99"/>
    <mergeCell ref="E98:E99"/>
    <mergeCell ref="F98:F99"/>
    <mergeCell ref="F131:F132"/>
    <mergeCell ref="F164:F165"/>
    <mergeCell ref="V98:V99"/>
    <mergeCell ref="W98:W99"/>
    <mergeCell ref="A42:A44"/>
    <mergeCell ref="AB40:AB41"/>
    <mergeCell ref="D39:AB39"/>
    <mergeCell ref="D5:AA5"/>
    <mergeCell ref="E40:E41"/>
    <mergeCell ref="F40:F41"/>
    <mergeCell ref="V40:V41"/>
    <mergeCell ref="W40:W41"/>
    <mergeCell ref="X40:X41"/>
    <mergeCell ref="Y40:Y41"/>
    <mergeCell ref="Z40:Z41"/>
    <mergeCell ref="AA40:AA41"/>
    <mergeCell ref="A35:AB35"/>
    <mergeCell ref="C5:C7"/>
    <mergeCell ref="A39:B41"/>
    <mergeCell ref="C39:C41"/>
    <mergeCell ref="D40:D41"/>
  </mergeCells>
  <pageMargins left="0.47244094488188981" right="0.23622047244094491" top="0.74803149606299213" bottom="0.74803149606299213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9DAB2-9930-40B4-A654-37BB81683185}">
  <dimension ref="A1:B7"/>
  <sheetViews>
    <sheetView tabSelected="1" workbookViewId="0">
      <selection activeCell="A13" sqref="A13"/>
    </sheetView>
  </sheetViews>
  <sheetFormatPr defaultColWidth="9.140625" defaultRowHeight="18.75"/>
  <cols>
    <col min="1" max="1" width="27" style="261" customWidth="1"/>
    <col min="2" max="16384" width="9.140625" style="261"/>
  </cols>
  <sheetData>
    <row r="1" spans="1:2">
      <c r="A1" s="261" t="s">
        <v>652</v>
      </c>
      <c r="B1" s="261" t="s">
        <v>653</v>
      </c>
    </row>
    <row r="2" spans="1:2">
      <c r="A2" s="261" t="s">
        <v>654</v>
      </c>
      <c r="B2" s="261" t="s">
        <v>655</v>
      </c>
    </row>
    <row r="3" spans="1:2">
      <c r="A3" s="261" t="s">
        <v>656</v>
      </c>
      <c r="B3" s="261" t="s">
        <v>657</v>
      </c>
    </row>
    <row r="4" spans="1:2">
      <c r="A4" s="261" t="s">
        <v>658</v>
      </c>
      <c r="B4" s="261" t="s">
        <v>659</v>
      </c>
    </row>
    <row r="5" spans="1:2">
      <c r="A5" s="261" t="s">
        <v>660</v>
      </c>
      <c r="B5" s="261" t="s">
        <v>661</v>
      </c>
    </row>
    <row r="6" spans="1:2">
      <c r="A6" s="261" t="s">
        <v>662</v>
      </c>
      <c r="B6" s="261" t="s">
        <v>663</v>
      </c>
    </row>
    <row r="7" spans="1:2">
      <c r="A7" s="261" t="s">
        <v>664</v>
      </c>
      <c r="B7" s="261" t="s">
        <v>665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จงจิตร วิทย์ประเสริฐกุล</dc:creator>
  <cp:lastModifiedBy>ADMIN</cp:lastModifiedBy>
  <cp:lastPrinted>2020-08-14T03:06:57Z</cp:lastPrinted>
  <dcterms:created xsi:type="dcterms:W3CDTF">2019-02-20T03:35:06Z</dcterms:created>
  <dcterms:modified xsi:type="dcterms:W3CDTF">2021-06-10T05:01:19Z</dcterms:modified>
</cp:coreProperties>
</file>