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สถิการให้บริการประชาชน พส\ปี 67\กพพ\"/>
    </mc:Choice>
  </mc:AlternateContent>
  <xr:revisionPtr revIDLastSave="0" documentId="13_ncr:1_{CC741380-DB62-4BDD-A2C7-C1A04E2EC5E1}" xr6:coauthVersionLast="45" xr6:coauthVersionMax="45" xr10:uidLastSave="{00000000-0000-0000-0000-000000000000}"/>
  <bookViews>
    <workbookView xWindow="-120" yWindow="-120" windowWidth="20730" windowHeight="11160" activeTab="7" xr2:uid="{2E857B36-4B3C-42C3-B796-BE4907B4D61C}"/>
  </bookViews>
  <sheets>
    <sheet name="ต.ค.66" sheetId="1" r:id="rId1"/>
    <sheet name="พ.ย.66" sheetId="2" r:id="rId2"/>
    <sheet name="ธ.ค.66" sheetId="3" r:id="rId3"/>
    <sheet name="ม.ค.67" sheetId="5" r:id="rId4"/>
    <sheet name="ก.พ.67" sheetId="6" r:id="rId5"/>
    <sheet name="มี.ค.67" sheetId="7" r:id="rId6"/>
    <sheet name="เม.ย.67" sheetId="8" r:id="rId7"/>
    <sheet name="รวม" sheetId="4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4" l="1"/>
  <c r="D15" i="4" l="1"/>
  <c r="D14" i="4"/>
  <c r="D13" i="4"/>
  <c r="D12" i="4"/>
  <c r="D11" i="4"/>
  <c r="D10" i="4"/>
  <c r="D9" i="4"/>
  <c r="D8" i="4"/>
  <c r="C8" i="4"/>
  <c r="C9" i="4"/>
  <c r="C10" i="4"/>
  <c r="C11" i="4"/>
  <c r="C12" i="4"/>
  <c r="C13" i="4"/>
  <c r="C14" i="4"/>
  <c r="C15" i="4"/>
  <c r="C7" i="4"/>
  <c r="D16" i="8"/>
  <c r="C16" i="8"/>
  <c r="D16" i="7"/>
  <c r="C16" i="7"/>
  <c r="D16" i="6"/>
  <c r="C16" i="6"/>
  <c r="C16" i="5" l="1"/>
  <c r="D16" i="5"/>
  <c r="D16" i="4" l="1"/>
  <c r="D16" i="3" l="1"/>
  <c r="C16" i="3"/>
  <c r="D16" i="2" l="1"/>
  <c r="C16" i="2"/>
  <c r="D16" i="1" l="1"/>
  <c r="C16" i="1"/>
  <c r="C16" i="4"/>
</calcChain>
</file>

<file path=xl/sharedStrings.xml><?xml version="1.0" encoding="utf-8"?>
<sst xmlns="http://schemas.openxmlformats.org/spreadsheetml/2006/main" count="215" uniqueCount="35">
  <si>
    <t>รายงานข้อมูลการให้บริการประชาชน กรมพัฒนาสังคมและสวัสดิการ</t>
  </si>
  <si>
    <t>กองพัฒนาสังคมกลุ่มเป้าหมายพิเศษ</t>
  </si>
  <si>
    <t>ที่</t>
  </si>
  <si>
    <t>งานที่ให้บริการ</t>
  </si>
  <si>
    <t>หน่วยนับ</t>
  </si>
  <si>
    <t>จำนวนการให้บริการ</t>
  </si>
  <si>
    <t>(คน)</t>
  </si>
  <si>
    <t>(ครั้ง)</t>
  </si>
  <si>
    <t>1</t>
  </si>
  <si>
    <t>ติดต่อการขอใช้ประโยชน์ที่ดิน</t>
  </si>
  <si>
    <t>2</t>
  </si>
  <si>
    <t>ให้ความช่วยเหลือการจัดสวัสดิการสังคม/ช่วยเหลือกลุ่มเปราะบาง</t>
  </si>
  <si>
    <t>3</t>
  </si>
  <si>
    <t>การจัดกิจกรรมโครงการ</t>
  </si>
  <si>
    <t>4</t>
  </si>
  <si>
    <t>ติดต่องานทะเบียนและหนังสือสำคัญ</t>
  </si>
  <si>
    <t>5</t>
  </si>
  <si>
    <t>ติดต่องานจัดทรัพยากรนิคมสร้างตนเอง</t>
  </si>
  <si>
    <t>6</t>
  </si>
  <si>
    <t>ติดต่องานสินเชื่อ</t>
  </si>
  <si>
    <t>7</t>
  </si>
  <si>
    <t>ติดต่องานรังวัดและแผนที่</t>
  </si>
  <si>
    <t>8</t>
  </si>
  <si>
    <t>ปฏิบัติหน้าที่ศูนย์ช่วยเหลือสังคม สายด่วน พม. 1300</t>
  </si>
  <si>
    <t>9</t>
  </si>
  <si>
    <t>การให้บริการด้านอื่นๆ</t>
  </si>
  <si>
    <t>รวม</t>
  </si>
  <si>
    <t>ประจำปีงบประมาณ พ.ศ. 2567 (ประจำเดือนตุลาคม  พ.ศ. 2566)</t>
  </si>
  <si>
    <t>ประจำปีงบประมาณ พ.ศ. 2567 (ประจำเดือนพฤศจิกายน พ.ศ. 2566)</t>
  </si>
  <si>
    <t>ประจำปีงบประมาณ พ.ศ. 2567 (ประจำเดือนธันวาคม พ.ศ. 2566)</t>
  </si>
  <si>
    <t>ประจำปีงบประมาณ พ.ศ. 2567 (ประจำเดือนมกราคม พ.ศ. 2567)</t>
  </si>
  <si>
    <t xml:space="preserve">ประจำปีงบประมาณ พ.ศ. 2567 </t>
  </si>
  <si>
    <t>ประจำปีงบประมาณ พ.ศ. 2567 (ประจำเดือนกุมภาพันธ์ พ.ศ. 2567)</t>
  </si>
  <si>
    <t>ประจำปีงบประมาณ พ.ศ. 2567 (ประจำเดือนมีนาคม พ.ศ. 2567)</t>
  </si>
  <si>
    <t>ประจำปีงบประมาณ พ.ศ. 2567 (ประจำเดือนเมษายน พ.ศ.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</si>
</sst>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ngsana New"/>
      <family val="1"/>
    </font>
    <font>
      <b/>
      <sz val="8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62">
    <xf numFmtId="0" fontId="0" fillId="0" borderId="0" xfId="0"/>
    <xf numFmtId="49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4" fillId="0" borderId="0" xfId="0" applyFont="1"/>
    <xf numFmtId="164" fontId="2" fillId="0" borderId="1" xfId="1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9" fontId="5" fillId="0" borderId="4" xfId="0" applyNumberFormat="1" applyFont="1" applyBorder="1" applyAlignment="1">
      <alignment horizontal="center" vertical="top"/>
    </xf>
    <xf numFmtId="49" fontId="5" fillId="0" borderId="4" xfId="0" applyNumberFormat="1" applyFont="1" applyBorder="1"/>
    <xf numFmtId="43" fontId="5" fillId="0" borderId="2" xfId="1" applyFont="1" applyBorder="1" applyAlignment="1">
      <alignment horizontal="center" vertical="center"/>
    </xf>
    <xf numFmtId="164" fontId="5" fillId="0" borderId="5" xfId="1" applyNumberFormat="1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49" fontId="5" fillId="0" borderId="5" xfId="0" applyNumberFormat="1" applyFont="1" applyBorder="1"/>
    <xf numFmtId="49" fontId="5" fillId="0" borderId="6" xfId="0" applyNumberFormat="1" applyFont="1" applyBorder="1" applyAlignment="1">
      <alignment wrapText="1"/>
    </xf>
    <xf numFmtId="164" fontId="5" fillId="0" borderId="6" xfId="1" applyNumberFormat="1" applyFont="1" applyBorder="1" applyAlignment="1">
      <alignment horizontal="center" vertical="center"/>
    </xf>
    <xf numFmtId="164" fontId="4" fillId="0" borderId="2" xfId="0" applyNumberFormat="1" applyFont="1" applyBorder="1"/>
    <xf numFmtId="49" fontId="5" fillId="0" borderId="6" xfId="0" applyNumberFormat="1" applyFont="1" applyBorder="1" applyAlignment="1">
      <alignment horizontal="center" vertical="top"/>
    </xf>
    <xf numFmtId="49" fontId="5" fillId="0" borderId="6" xfId="0" applyNumberFormat="1" applyFont="1" applyBorder="1"/>
    <xf numFmtId="164" fontId="5" fillId="0" borderId="6" xfId="1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top"/>
    </xf>
    <xf numFmtId="49" fontId="5" fillId="0" borderId="7" xfId="0" applyNumberFormat="1" applyFont="1" applyBorder="1"/>
    <xf numFmtId="164" fontId="5" fillId="0" borderId="7" xfId="1" applyNumberFormat="1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164" fontId="2" fillId="0" borderId="8" xfId="1" applyNumberFormat="1" applyFont="1" applyBorder="1" applyAlignment="1">
      <alignment horizontal="center"/>
    </xf>
    <xf numFmtId="43" fontId="5" fillId="0" borderId="0" xfId="1" applyFont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4" xfId="1" applyNumberFormat="1" applyFont="1" applyBorder="1" applyAlignment="1">
      <alignment horizontal="right" vertical="center"/>
    </xf>
    <xf numFmtId="0" fontId="5" fillId="0" borderId="5" xfId="1" applyNumberFormat="1" applyFont="1" applyBorder="1" applyAlignment="1">
      <alignment horizontal="right"/>
    </xf>
    <xf numFmtId="3" fontId="5" fillId="0" borderId="5" xfId="1" applyNumberFormat="1" applyFont="1" applyBorder="1" applyAlignment="1">
      <alignment horizontal="right"/>
    </xf>
    <xf numFmtId="0" fontId="5" fillId="0" borderId="6" xfId="1" applyNumberFormat="1" applyFont="1" applyBorder="1" applyAlignment="1">
      <alignment horizontal="right" vertical="center"/>
    </xf>
    <xf numFmtId="0" fontId="5" fillId="0" borderId="6" xfId="1" applyNumberFormat="1" applyFont="1" applyBorder="1" applyAlignment="1">
      <alignment horizontal="right"/>
    </xf>
    <xf numFmtId="0" fontId="5" fillId="0" borderId="7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 vertical="center"/>
    </xf>
    <xf numFmtId="164" fontId="4" fillId="0" borderId="2" xfId="1" applyNumberFormat="1" applyFont="1" applyBorder="1"/>
    <xf numFmtId="0" fontId="5" fillId="0" borderId="8" xfId="2" applyNumberFormat="1" applyFont="1" applyBorder="1" applyAlignment="1">
      <alignment horizontal="center" vertical="top"/>
    </xf>
    <xf numFmtId="0" fontId="5" fillId="0" borderId="1" xfId="2" applyNumberFormat="1" applyFont="1" applyBorder="1"/>
    <xf numFmtId="0" fontId="5" fillId="0" borderId="9" xfId="2" applyNumberFormat="1" applyFont="1" applyBorder="1"/>
    <xf numFmtId="0" fontId="5" fillId="0" borderId="3" xfId="2" applyNumberFormat="1" applyFont="1" applyBorder="1"/>
    <xf numFmtId="0" fontId="5" fillId="0" borderId="8" xfId="2" applyNumberFormat="1" applyFont="1" applyBorder="1"/>
    <xf numFmtId="0" fontId="5" fillId="0" borderId="8" xfId="2" applyNumberFormat="1" applyFont="1" applyBorder="1" applyAlignment="1">
      <alignment wrapText="1"/>
    </xf>
    <xf numFmtId="0" fontId="5" fillId="0" borderId="9" xfId="2" applyNumberFormat="1" applyFont="1" applyBorder="1" applyAlignment="1">
      <alignment horizontal="center" vertical="center"/>
    </xf>
    <xf numFmtId="0" fontId="5" fillId="0" borderId="1" xfId="2" applyNumberFormat="1" applyFont="1" applyBorder="1" applyAlignment="1">
      <alignment horizontal="center" vertical="center"/>
    </xf>
    <xf numFmtId="49" fontId="5" fillId="0" borderId="8" xfId="2" applyNumberFormat="1" applyFont="1" applyBorder="1" applyAlignment="1">
      <alignment horizontal="center" vertical="top"/>
    </xf>
    <xf numFmtId="49" fontId="5" fillId="0" borderId="1" xfId="2" applyNumberFormat="1" applyFont="1" applyBorder="1"/>
    <xf numFmtId="0" fontId="5" fillId="0" borderId="9" xfId="2" applyFont="1" applyBorder="1"/>
    <xf numFmtId="49" fontId="5" fillId="0" borderId="3" xfId="2" applyNumberFormat="1" applyFont="1" applyBorder="1"/>
    <xf numFmtId="49" fontId="5" fillId="0" borderId="8" xfId="2" applyNumberFormat="1" applyFont="1" applyBorder="1"/>
    <xf numFmtId="49" fontId="5" fillId="0" borderId="8" xfId="2" applyNumberFormat="1" applyFont="1" applyBorder="1" applyAlignment="1">
      <alignment wrapText="1"/>
    </xf>
    <xf numFmtId="49" fontId="5" fillId="0" borderId="9" xfId="2" applyNumberFormat="1" applyFont="1" applyBorder="1"/>
    <xf numFmtId="49" fontId="5" fillId="0" borderId="9" xfId="2" applyNumberFormat="1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top"/>
    </xf>
    <xf numFmtId="164" fontId="5" fillId="0" borderId="1" xfId="1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Normal 2" xfId="2" xr:uid="{E394239A-E951-421B-B361-FF749161656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D7963-5988-44FD-A68C-BC6AE5941CB2}">
  <dimension ref="A1:E16"/>
  <sheetViews>
    <sheetView topLeftCell="A4" workbookViewId="0">
      <selection activeCell="G12" sqref="G12"/>
    </sheetView>
  </sheetViews>
  <sheetFormatPr defaultRowHeight="15" x14ac:dyDescent="0.25"/>
  <cols>
    <col min="2" max="2" width="42.5703125" customWidth="1"/>
    <col min="4" max="4" width="19" customWidth="1"/>
  </cols>
  <sheetData>
    <row r="1" spans="1:5" ht="23.25" x14ac:dyDescent="0.5">
      <c r="A1" s="57" t="s">
        <v>0</v>
      </c>
      <c r="B1" s="57"/>
      <c r="C1" s="57"/>
      <c r="D1" s="57"/>
      <c r="E1" s="57"/>
    </row>
    <row r="2" spans="1:5" ht="23.25" x14ac:dyDescent="0.5">
      <c r="A2" s="57" t="s">
        <v>1</v>
      </c>
      <c r="B2" s="57"/>
      <c r="C2" s="57"/>
      <c r="D2" s="57"/>
      <c r="E2" s="57"/>
    </row>
    <row r="3" spans="1:5" ht="23.25" x14ac:dyDescent="0.5">
      <c r="A3" s="57" t="s">
        <v>27</v>
      </c>
      <c r="B3" s="57"/>
      <c r="C3" s="57"/>
      <c r="D3" s="57"/>
      <c r="E3" s="57"/>
    </row>
    <row r="4" spans="1:5" ht="16.5" x14ac:dyDescent="0.35">
      <c r="A4" s="1"/>
      <c r="B4" s="1"/>
      <c r="C4" s="2"/>
      <c r="D4" s="3"/>
      <c r="E4" s="4"/>
    </row>
    <row r="5" spans="1:5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5" ht="23.25" x14ac:dyDescent="0.5">
      <c r="A6" s="59"/>
      <c r="B6" s="59"/>
      <c r="C6" s="7" t="s">
        <v>6</v>
      </c>
      <c r="D6" s="8" t="s">
        <v>7</v>
      </c>
      <c r="E6" s="60"/>
    </row>
    <row r="7" spans="1:5" ht="23.25" x14ac:dyDescent="0.5">
      <c r="A7" s="9" t="s">
        <v>8</v>
      </c>
      <c r="B7" s="10" t="s">
        <v>9</v>
      </c>
      <c r="C7" s="14">
        <v>212</v>
      </c>
      <c r="D7" s="14">
        <v>212</v>
      </c>
      <c r="E7" s="11"/>
    </row>
    <row r="8" spans="1:5" ht="46.5" x14ac:dyDescent="0.5">
      <c r="A8" s="9" t="s">
        <v>10</v>
      </c>
      <c r="B8" s="29" t="s">
        <v>11</v>
      </c>
      <c r="C8" s="12">
        <v>18</v>
      </c>
      <c r="D8" s="12">
        <v>18</v>
      </c>
      <c r="E8" s="13"/>
    </row>
    <row r="9" spans="1:5" ht="23.25" x14ac:dyDescent="0.5">
      <c r="A9" s="9" t="s">
        <v>12</v>
      </c>
      <c r="B9" s="10" t="s">
        <v>13</v>
      </c>
      <c r="C9" s="14">
        <v>14</v>
      </c>
      <c r="D9" s="14">
        <v>14</v>
      </c>
      <c r="E9" s="15"/>
    </row>
    <row r="10" spans="1:5" ht="23.25" x14ac:dyDescent="0.5">
      <c r="A10" s="9" t="s">
        <v>14</v>
      </c>
      <c r="B10" s="16" t="s">
        <v>15</v>
      </c>
      <c r="C10" s="12">
        <v>4450</v>
      </c>
      <c r="D10" s="12">
        <v>4450</v>
      </c>
      <c r="E10" s="13"/>
    </row>
    <row r="11" spans="1:5" ht="23.25" customHeight="1" x14ac:dyDescent="0.5">
      <c r="A11" s="9" t="s">
        <v>16</v>
      </c>
      <c r="B11" s="17" t="s">
        <v>17</v>
      </c>
      <c r="C11" s="18">
        <v>240</v>
      </c>
      <c r="D11" s="18">
        <v>240</v>
      </c>
      <c r="E11" s="19"/>
    </row>
    <row r="12" spans="1:5" ht="23.25" x14ac:dyDescent="0.5">
      <c r="A12" s="9" t="s">
        <v>18</v>
      </c>
      <c r="B12" s="16" t="s">
        <v>19</v>
      </c>
      <c r="C12" s="12">
        <v>6</v>
      </c>
      <c r="D12" s="12">
        <v>6</v>
      </c>
      <c r="E12" s="13"/>
    </row>
    <row r="13" spans="1:5" ht="23.25" x14ac:dyDescent="0.5">
      <c r="A13" s="9" t="s">
        <v>20</v>
      </c>
      <c r="B13" s="16" t="s">
        <v>21</v>
      </c>
      <c r="C13" s="12">
        <v>2360</v>
      </c>
      <c r="D13" s="12">
        <v>2360</v>
      </c>
      <c r="E13" s="13"/>
    </row>
    <row r="14" spans="1:5" ht="23.25" x14ac:dyDescent="0.5">
      <c r="A14" s="20" t="s">
        <v>22</v>
      </c>
      <c r="B14" s="21" t="s">
        <v>23</v>
      </c>
      <c r="C14" s="22">
        <v>0</v>
      </c>
      <c r="D14" s="22">
        <v>0</v>
      </c>
      <c r="E14" s="13"/>
    </row>
    <row r="15" spans="1:5" ht="23.25" x14ac:dyDescent="0.5">
      <c r="A15" s="23" t="s">
        <v>24</v>
      </c>
      <c r="B15" s="24" t="s">
        <v>25</v>
      </c>
      <c r="C15" s="25">
        <v>0</v>
      </c>
      <c r="D15" s="25">
        <v>0</v>
      </c>
      <c r="E15" s="26"/>
    </row>
    <row r="16" spans="1:5" ht="23.25" x14ac:dyDescent="0.5">
      <c r="A16" s="56" t="s">
        <v>26</v>
      </c>
      <c r="B16" s="56"/>
      <c r="C16" s="27">
        <f>SUM(C7:C15)</f>
        <v>7300</v>
      </c>
      <c r="D16" s="27">
        <f>SUM(D7:D15)</f>
        <v>7300</v>
      </c>
      <c r="E16" s="28"/>
    </row>
  </sheetData>
  <mergeCells count="7">
    <mergeCell ref="A16:B16"/>
    <mergeCell ref="A1:E1"/>
    <mergeCell ref="A2:E2"/>
    <mergeCell ref="A3:E3"/>
    <mergeCell ref="A5:A6"/>
    <mergeCell ref="B5:B6"/>
    <mergeCell ref="E5:E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7024-7A11-4A9E-A0C5-B2E7D169410E}">
  <dimension ref="A1:E16"/>
  <sheetViews>
    <sheetView topLeftCell="A4" workbookViewId="0">
      <selection activeCell="H10" sqref="H10"/>
    </sheetView>
  </sheetViews>
  <sheetFormatPr defaultRowHeight="15" x14ac:dyDescent="0.25"/>
  <cols>
    <col min="2" max="2" width="43" customWidth="1"/>
    <col min="3" max="3" width="11.5703125" customWidth="1"/>
    <col min="4" max="4" width="20.7109375" customWidth="1"/>
  </cols>
  <sheetData>
    <row r="1" spans="1:5" ht="23.25" x14ac:dyDescent="0.5">
      <c r="A1" s="57" t="s">
        <v>0</v>
      </c>
      <c r="B1" s="57"/>
      <c r="C1" s="57"/>
      <c r="D1" s="57"/>
      <c r="E1" s="57"/>
    </row>
    <row r="2" spans="1:5" ht="23.25" x14ac:dyDescent="0.5">
      <c r="A2" s="57" t="s">
        <v>1</v>
      </c>
      <c r="B2" s="57"/>
      <c r="C2" s="57"/>
      <c r="D2" s="57"/>
      <c r="E2" s="57"/>
    </row>
    <row r="3" spans="1:5" ht="23.25" x14ac:dyDescent="0.5">
      <c r="A3" s="57" t="s">
        <v>28</v>
      </c>
      <c r="B3" s="57"/>
      <c r="C3" s="57"/>
      <c r="D3" s="57"/>
      <c r="E3" s="57"/>
    </row>
    <row r="4" spans="1:5" ht="16.5" x14ac:dyDescent="0.35">
      <c r="A4" s="1"/>
      <c r="B4" s="1"/>
      <c r="C4" s="2"/>
      <c r="D4" s="3"/>
      <c r="E4" s="4"/>
    </row>
    <row r="5" spans="1:5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5" ht="23.25" x14ac:dyDescent="0.5">
      <c r="A6" s="59"/>
      <c r="B6" s="59"/>
      <c r="C6" s="7" t="s">
        <v>6</v>
      </c>
      <c r="D6" s="8" t="s">
        <v>7</v>
      </c>
      <c r="E6" s="60"/>
    </row>
    <row r="7" spans="1:5" ht="23.25" x14ac:dyDescent="0.5">
      <c r="A7" s="9" t="s">
        <v>8</v>
      </c>
      <c r="B7" s="10" t="s">
        <v>9</v>
      </c>
      <c r="C7" s="14">
        <v>433</v>
      </c>
      <c r="D7" s="14">
        <v>433</v>
      </c>
      <c r="E7" s="11"/>
    </row>
    <row r="8" spans="1:5" ht="44.25" customHeight="1" x14ac:dyDescent="0.5">
      <c r="A8" s="9" t="s">
        <v>10</v>
      </c>
      <c r="B8" s="29" t="s">
        <v>11</v>
      </c>
      <c r="C8" s="12">
        <v>28</v>
      </c>
      <c r="D8" s="12">
        <v>28</v>
      </c>
      <c r="E8" s="13"/>
    </row>
    <row r="9" spans="1:5" ht="23.25" x14ac:dyDescent="0.5">
      <c r="A9" s="9" t="s">
        <v>12</v>
      </c>
      <c r="B9" s="10" t="s">
        <v>13</v>
      </c>
      <c r="C9" s="14">
        <v>8</v>
      </c>
      <c r="D9" s="14">
        <v>8</v>
      </c>
      <c r="E9" s="15"/>
    </row>
    <row r="10" spans="1:5" ht="23.25" x14ac:dyDescent="0.5">
      <c r="A10" s="9" t="s">
        <v>14</v>
      </c>
      <c r="B10" s="16" t="s">
        <v>15</v>
      </c>
      <c r="C10" s="12">
        <v>3323</v>
      </c>
      <c r="D10" s="12">
        <v>3323</v>
      </c>
      <c r="E10" s="13"/>
    </row>
    <row r="11" spans="1:5" ht="24.75" customHeight="1" x14ac:dyDescent="0.5">
      <c r="A11" s="9" t="s">
        <v>16</v>
      </c>
      <c r="B11" s="17" t="s">
        <v>17</v>
      </c>
      <c r="C11" s="18">
        <v>560</v>
      </c>
      <c r="D11" s="18">
        <v>560</v>
      </c>
      <c r="E11" s="19"/>
    </row>
    <row r="12" spans="1:5" ht="23.25" x14ac:dyDescent="0.5">
      <c r="A12" s="9" t="s">
        <v>18</v>
      </c>
      <c r="B12" s="16" t="s">
        <v>19</v>
      </c>
      <c r="C12" s="12">
        <v>7</v>
      </c>
      <c r="D12" s="12">
        <v>7</v>
      </c>
      <c r="E12" s="13"/>
    </row>
    <row r="13" spans="1:5" ht="23.25" x14ac:dyDescent="0.5">
      <c r="A13" s="9" t="s">
        <v>20</v>
      </c>
      <c r="B13" s="16" t="s">
        <v>21</v>
      </c>
      <c r="C13" s="12">
        <v>3220</v>
      </c>
      <c r="D13" s="12">
        <v>3220</v>
      </c>
      <c r="E13" s="13"/>
    </row>
    <row r="14" spans="1:5" ht="23.25" x14ac:dyDescent="0.5">
      <c r="A14" s="20" t="s">
        <v>22</v>
      </c>
      <c r="B14" s="21" t="s">
        <v>23</v>
      </c>
      <c r="C14" s="22">
        <v>0</v>
      </c>
      <c r="D14" s="22">
        <v>0</v>
      </c>
      <c r="E14" s="13"/>
    </row>
    <row r="15" spans="1:5" ht="23.25" x14ac:dyDescent="0.5">
      <c r="A15" s="23" t="s">
        <v>24</v>
      </c>
      <c r="B15" s="24" t="s">
        <v>25</v>
      </c>
      <c r="C15" s="25">
        <v>0</v>
      </c>
      <c r="D15" s="25">
        <v>0</v>
      </c>
      <c r="E15" s="26"/>
    </row>
    <row r="16" spans="1:5" ht="23.25" x14ac:dyDescent="0.5">
      <c r="A16" s="56" t="s">
        <v>26</v>
      </c>
      <c r="B16" s="56"/>
      <c r="C16" s="27">
        <f>SUM(C7:C15)</f>
        <v>7579</v>
      </c>
      <c r="D16" s="27">
        <f>SUM(D7:D15)</f>
        <v>7579</v>
      </c>
      <c r="E16" s="28"/>
    </row>
  </sheetData>
  <mergeCells count="7">
    <mergeCell ref="A16:B16"/>
    <mergeCell ref="A1:E1"/>
    <mergeCell ref="A2:E2"/>
    <mergeCell ref="A3:E3"/>
    <mergeCell ref="A5:A6"/>
    <mergeCell ref="B5:B6"/>
    <mergeCell ref="E5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ED48-C56A-4562-B350-12CF43487199}">
  <dimension ref="A1:E16"/>
  <sheetViews>
    <sheetView workbookViewId="0">
      <selection activeCell="G10" sqref="G10"/>
    </sheetView>
  </sheetViews>
  <sheetFormatPr defaultRowHeight="15" x14ac:dyDescent="0.25"/>
  <cols>
    <col min="2" max="2" width="42.85546875" customWidth="1"/>
    <col min="4" max="4" width="18.42578125" customWidth="1"/>
  </cols>
  <sheetData>
    <row r="1" spans="1:5" ht="23.25" x14ac:dyDescent="0.5">
      <c r="A1" s="57" t="s">
        <v>0</v>
      </c>
      <c r="B1" s="57"/>
      <c r="C1" s="57"/>
      <c r="D1" s="57"/>
      <c r="E1" s="57"/>
    </row>
    <row r="2" spans="1:5" ht="23.25" x14ac:dyDescent="0.5">
      <c r="A2" s="57" t="s">
        <v>1</v>
      </c>
      <c r="B2" s="57"/>
      <c r="C2" s="57"/>
      <c r="D2" s="57"/>
      <c r="E2" s="57"/>
    </row>
    <row r="3" spans="1:5" ht="23.25" x14ac:dyDescent="0.5">
      <c r="A3" s="57" t="s">
        <v>29</v>
      </c>
      <c r="B3" s="57"/>
      <c r="C3" s="57"/>
      <c r="D3" s="57"/>
      <c r="E3" s="57"/>
    </row>
    <row r="4" spans="1:5" ht="16.5" x14ac:dyDescent="0.35">
      <c r="A4" s="1"/>
      <c r="B4" s="1"/>
      <c r="C4" s="2"/>
      <c r="D4" s="3"/>
      <c r="E4" s="4"/>
    </row>
    <row r="5" spans="1:5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5" ht="23.25" x14ac:dyDescent="0.5">
      <c r="A6" s="59"/>
      <c r="B6" s="59"/>
      <c r="C6" s="7" t="s">
        <v>6</v>
      </c>
      <c r="D6" s="8" t="s">
        <v>7</v>
      </c>
      <c r="E6" s="60"/>
    </row>
    <row r="7" spans="1:5" ht="23.25" x14ac:dyDescent="0.5">
      <c r="A7" s="9" t="s">
        <v>8</v>
      </c>
      <c r="B7" s="10" t="s">
        <v>9</v>
      </c>
      <c r="C7" s="30">
        <v>765</v>
      </c>
      <c r="D7" s="30">
        <v>765</v>
      </c>
      <c r="E7" s="11"/>
    </row>
    <row r="8" spans="1:5" ht="45" customHeight="1" x14ac:dyDescent="0.5">
      <c r="A8" s="9" t="s">
        <v>10</v>
      </c>
      <c r="B8" s="29" t="s">
        <v>11</v>
      </c>
      <c r="C8" s="31">
        <v>6</v>
      </c>
      <c r="D8" s="31">
        <v>6</v>
      </c>
      <c r="E8" s="13"/>
    </row>
    <row r="9" spans="1:5" ht="23.25" x14ac:dyDescent="0.5">
      <c r="A9" s="9" t="s">
        <v>12</v>
      </c>
      <c r="B9" s="10" t="s">
        <v>13</v>
      </c>
      <c r="C9" s="30">
        <v>12</v>
      </c>
      <c r="D9" s="30">
        <v>12</v>
      </c>
      <c r="E9" s="15"/>
    </row>
    <row r="10" spans="1:5" ht="23.25" x14ac:dyDescent="0.5">
      <c r="A10" s="9" t="s">
        <v>14</v>
      </c>
      <c r="B10" s="16" t="s">
        <v>15</v>
      </c>
      <c r="C10" s="32">
        <v>2343</v>
      </c>
      <c r="D10" s="32">
        <v>2343</v>
      </c>
      <c r="E10" s="13"/>
    </row>
    <row r="11" spans="1:5" ht="24" customHeight="1" x14ac:dyDescent="0.5">
      <c r="A11" s="9" t="s">
        <v>16</v>
      </c>
      <c r="B11" s="17" t="s">
        <v>17</v>
      </c>
      <c r="C11" s="33">
        <v>231</v>
      </c>
      <c r="D11" s="33">
        <v>231</v>
      </c>
      <c r="E11" s="19"/>
    </row>
    <row r="12" spans="1:5" ht="23.25" x14ac:dyDescent="0.5">
      <c r="A12" s="9" t="s">
        <v>18</v>
      </c>
      <c r="B12" s="16" t="s">
        <v>19</v>
      </c>
      <c r="C12" s="31">
        <v>15</v>
      </c>
      <c r="D12" s="31">
        <v>15</v>
      </c>
      <c r="E12" s="13"/>
    </row>
    <row r="13" spans="1:5" ht="23.25" x14ac:dyDescent="0.5">
      <c r="A13" s="9" t="s">
        <v>20</v>
      </c>
      <c r="B13" s="16" t="s">
        <v>21</v>
      </c>
      <c r="C13" s="32">
        <v>2567</v>
      </c>
      <c r="D13" s="32">
        <v>2567</v>
      </c>
      <c r="E13" s="13"/>
    </row>
    <row r="14" spans="1:5" ht="23.25" x14ac:dyDescent="0.5">
      <c r="A14" s="20" t="s">
        <v>22</v>
      </c>
      <c r="B14" s="21" t="s">
        <v>23</v>
      </c>
      <c r="C14" s="34">
        <v>8</v>
      </c>
      <c r="D14" s="34">
        <v>8</v>
      </c>
      <c r="E14" s="13"/>
    </row>
    <row r="15" spans="1:5" ht="23.25" x14ac:dyDescent="0.5">
      <c r="A15" s="23" t="s">
        <v>24</v>
      </c>
      <c r="B15" s="24" t="s">
        <v>25</v>
      </c>
      <c r="C15" s="35">
        <v>0</v>
      </c>
      <c r="D15" s="35">
        <v>0</v>
      </c>
      <c r="E15" s="26"/>
    </row>
    <row r="16" spans="1:5" ht="23.25" x14ac:dyDescent="0.5">
      <c r="A16" s="56" t="s">
        <v>26</v>
      </c>
      <c r="B16" s="56"/>
      <c r="C16" s="27">
        <f>SUM(C7:C15)</f>
        <v>5947</v>
      </c>
      <c r="D16" s="27">
        <f>SUM(D7:D15)</f>
        <v>5947</v>
      </c>
      <c r="E16" s="28"/>
    </row>
  </sheetData>
  <mergeCells count="7">
    <mergeCell ref="A16:B16"/>
    <mergeCell ref="A1:E1"/>
    <mergeCell ref="A2:E2"/>
    <mergeCell ref="A3:E3"/>
    <mergeCell ref="A5:A6"/>
    <mergeCell ref="B5:B6"/>
    <mergeCell ref="E5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4E3F-6B85-479C-96C1-89568580E558}">
  <dimension ref="A1:E16"/>
  <sheetViews>
    <sheetView topLeftCell="A4" workbookViewId="0">
      <selection activeCell="A16" sqref="A16:D16"/>
    </sheetView>
  </sheetViews>
  <sheetFormatPr defaultRowHeight="15" x14ac:dyDescent="0.25"/>
  <cols>
    <col min="2" max="2" width="53.140625" customWidth="1"/>
    <col min="3" max="3" width="10.85546875" customWidth="1"/>
    <col min="4" max="4" width="19.85546875" customWidth="1"/>
  </cols>
  <sheetData>
    <row r="1" spans="1:5" ht="23.25" x14ac:dyDescent="0.5">
      <c r="A1" s="57" t="s">
        <v>0</v>
      </c>
      <c r="B1" s="57"/>
      <c r="C1" s="57"/>
      <c r="D1" s="57"/>
      <c r="E1" s="57"/>
    </row>
    <row r="2" spans="1:5" ht="23.25" x14ac:dyDescent="0.5">
      <c r="A2" s="57" t="s">
        <v>1</v>
      </c>
      <c r="B2" s="57"/>
      <c r="C2" s="57"/>
      <c r="D2" s="57"/>
      <c r="E2" s="57"/>
    </row>
    <row r="3" spans="1:5" ht="23.25" x14ac:dyDescent="0.5">
      <c r="A3" s="57" t="s">
        <v>30</v>
      </c>
      <c r="B3" s="57"/>
      <c r="C3" s="57"/>
      <c r="D3" s="57"/>
      <c r="E3" s="57"/>
    </row>
    <row r="4" spans="1:5" ht="16.5" x14ac:dyDescent="0.35">
      <c r="A4" s="1"/>
      <c r="B4" s="1"/>
      <c r="C4" s="2"/>
      <c r="D4" s="3"/>
      <c r="E4" s="4"/>
    </row>
    <row r="5" spans="1:5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5" ht="23.25" x14ac:dyDescent="0.5">
      <c r="A6" s="59"/>
      <c r="B6" s="59"/>
      <c r="C6" s="7" t="s">
        <v>6</v>
      </c>
      <c r="D6" s="8" t="s">
        <v>7</v>
      </c>
      <c r="E6" s="60"/>
    </row>
    <row r="7" spans="1:5" ht="23.25" x14ac:dyDescent="0.5">
      <c r="A7" s="9" t="s">
        <v>8</v>
      </c>
      <c r="B7" s="10" t="s">
        <v>9</v>
      </c>
      <c r="C7" s="30">
        <v>156</v>
      </c>
      <c r="D7" s="30">
        <v>156</v>
      </c>
      <c r="E7" s="11"/>
    </row>
    <row r="8" spans="1:5" ht="27.75" customHeight="1" x14ac:dyDescent="0.5">
      <c r="A8" s="9" t="s">
        <v>10</v>
      </c>
      <c r="B8" s="29" t="s">
        <v>11</v>
      </c>
      <c r="C8" s="31">
        <v>419</v>
      </c>
      <c r="D8" s="31">
        <v>419</v>
      </c>
      <c r="E8" s="13"/>
    </row>
    <row r="9" spans="1:5" ht="23.25" x14ac:dyDescent="0.5">
      <c r="A9" s="9" t="s">
        <v>12</v>
      </c>
      <c r="B9" s="10" t="s">
        <v>13</v>
      </c>
      <c r="C9" s="30">
        <v>327</v>
      </c>
      <c r="D9" s="30">
        <v>327</v>
      </c>
      <c r="E9" s="15"/>
    </row>
    <row r="10" spans="1:5" ht="23.25" x14ac:dyDescent="0.5">
      <c r="A10" s="9" t="s">
        <v>14</v>
      </c>
      <c r="B10" s="16" t="s">
        <v>15</v>
      </c>
      <c r="C10" s="32">
        <v>1140</v>
      </c>
      <c r="D10" s="32">
        <v>1140</v>
      </c>
      <c r="E10" s="13"/>
    </row>
    <row r="11" spans="1:5" ht="23.25" customHeight="1" x14ac:dyDescent="0.5">
      <c r="A11" s="9" t="s">
        <v>16</v>
      </c>
      <c r="B11" s="17" t="s">
        <v>17</v>
      </c>
      <c r="C11" s="33">
        <v>228</v>
      </c>
      <c r="D11" s="33">
        <v>228</v>
      </c>
      <c r="E11" s="19"/>
    </row>
    <row r="12" spans="1:5" ht="23.25" x14ac:dyDescent="0.5">
      <c r="A12" s="9" t="s">
        <v>18</v>
      </c>
      <c r="B12" s="16" t="s">
        <v>19</v>
      </c>
      <c r="C12" s="31">
        <v>16</v>
      </c>
      <c r="D12" s="31">
        <v>16</v>
      </c>
      <c r="E12" s="13"/>
    </row>
    <row r="13" spans="1:5" ht="23.25" x14ac:dyDescent="0.5">
      <c r="A13" s="9" t="s">
        <v>20</v>
      </c>
      <c r="B13" s="16" t="s">
        <v>21</v>
      </c>
      <c r="C13" s="32">
        <v>865</v>
      </c>
      <c r="D13" s="32">
        <v>865</v>
      </c>
      <c r="E13" s="13"/>
    </row>
    <row r="14" spans="1:5" ht="23.25" x14ac:dyDescent="0.5">
      <c r="A14" s="20" t="s">
        <v>22</v>
      </c>
      <c r="B14" s="21" t="s">
        <v>23</v>
      </c>
      <c r="C14" s="34">
        <v>0</v>
      </c>
      <c r="D14" s="34">
        <v>0</v>
      </c>
      <c r="E14" s="13"/>
    </row>
    <row r="15" spans="1:5" ht="23.25" x14ac:dyDescent="0.5">
      <c r="A15" s="23" t="s">
        <v>24</v>
      </c>
      <c r="B15" s="24" t="s">
        <v>25</v>
      </c>
      <c r="C15" s="35">
        <v>0</v>
      </c>
      <c r="D15" s="35">
        <v>0</v>
      </c>
      <c r="E15" s="26"/>
    </row>
    <row r="16" spans="1:5" ht="23.25" x14ac:dyDescent="0.5">
      <c r="A16" s="56" t="s">
        <v>26</v>
      </c>
      <c r="B16" s="56"/>
      <c r="C16" s="27">
        <f>SUM(C7:C15)</f>
        <v>3151</v>
      </c>
      <c r="D16" s="27">
        <f>SUM(D7:D15)</f>
        <v>3151</v>
      </c>
      <c r="E16" s="28"/>
    </row>
  </sheetData>
  <mergeCells count="7">
    <mergeCell ref="A16:B16"/>
    <mergeCell ref="A1:E1"/>
    <mergeCell ref="A2:E2"/>
    <mergeCell ref="A3:E3"/>
    <mergeCell ref="A5:A6"/>
    <mergeCell ref="B5:B6"/>
    <mergeCell ref="E5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AA3BE-280F-471C-8302-6C20AB7C969C}">
  <dimension ref="A1:E16"/>
  <sheetViews>
    <sheetView topLeftCell="A4" workbookViewId="0">
      <selection activeCell="I11" sqref="I11"/>
    </sheetView>
  </sheetViews>
  <sheetFormatPr defaultRowHeight="15" x14ac:dyDescent="0.25"/>
  <cols>
    <col min="1" max="1" width="8.42578125" customWidth="1"/>
    <col min="2" max="2" width="61.85546875" customWidth="1"/>
    <col min="3" max="3" width="11.85546875" customWidth="1"/>
    <col min="4" max="4" width="17.7109375" customWidth="1"/>
  </cols>
  <sheetData>
    <row r="1" spans="1:5" ht="23.25" x14ac:dyDescent="0.5">
      <c r="A1" s="57" t="s">
        <v>0</v>
      </c>
      <c r="B1" s="57"/>
      <c r="C1" s="57"/>
      <c r="D1" s="57"/>
      <c r="E1" s="57"/>
    </row>
    <row r="2" spans="1:5" ht="23.25" x14ac:dyDescent="0.5">
      <c r="A2" s="57" t="s">
        <v>1</v>
      </c>
      <c r="B2" s="57"/>
      <c r="C2" s="57"/>
      <c r="D2" s="57"/>
      <c r="E2" s="57"/>
    </row>
    <row r="3" spans="1:5" ht="23.25" x14ac:dyDescent="0.5">
      <c r="A3" s="57" t="s">
        <v>32</v>
      </c>
      <c r="B3" s="57"/>
      <c r="C3" s="57"/>
      <c r="D3" s="57"/>
      <c r="E3" s="57"/>
    </row>
    <row r="4" spans="1:5" ht="16.5" x14ac:dyDescent="0.35">
      <c r="A4" s="1"/>
      <c r="B4" s="1"/>
      <c r="C4" s="2"/>
      <c r="D4" s="3"/>
      <c r="E4" s="4"/>
    </row>
    <row r="5" spans="1:5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5" ht="23.25" x14ac:dyDescent="0.5">
      <c r="A6" s="59"/>
      <c r="B6" s="59"/>
      <c r="C6" s="7" t="s">
        <v>6</v>
      </c>
      <c r="D6" s="8" t="s">
        <v>7</v>
      </c>
      <c r="E6" s="60"/>
    </row>
    <row r="7" spans="1:5" ht="23.25" x14ac:dyDescent="0.5">
      <c r="A7" s="38">
        <v>1</v>
      </c>
      <c r="B7" s="39" t="s">
        <v>9</v>
      </c>
      <c r="C7" s="38">
        <v>44</v>
      </c>
      <c r="D7" s="38">
        <v>44</v>
      </c>
      <c r="E7" s="11"/>
    </row>
    <row r="8" spans="1:5" ht="24" customHeight="1" x14ac:dyDescent="0.5">
      <c r="A8" s="44">
        <v>2</v>
      </c>
      <c r="B8" s="40" t="s">
        <v>11</v>
      </c>
      <c r="C8" s="45">
        <v>787</v>
      </c>
      <c r="D8" s="45">
        <v>787</v>
      </c>
      <c r="E8" s="13"/>
    </row>
    <row r="9" spans="1:5" ht="23.25" x14ac:dyDescent="0.5">
      <c r="A9" s="38">
        <v>3</v>
      </c>
      <c r="B9" s="41" t="s">
        <v>13</v>
      </c>
      <c r="C9" s="38">
        <v>1534</v>
      </c>
      <c r="D9" s="38">
        <v>1534</v>
      </c>
      <c r="E9" s="13"/>
    </row>
    <row r="10" spans="1:5" ht="24" customHeight="1" x14ac:dyDescent="0.5">
      <c r="A10" s="38">
        <v>4</v>
      </c>
      <c r="B10" s="42" t="s">
        <v>15</v>
      </c>
      <c r="C10" s="38">
        <v>539</v>
      </c>
      <c r="D10" s="38">
        <v>539</v>
      </c>
      <c r="E10" s="19"/>
    </row>
    <row r="11" spans="1:5" ht="23.25" x14ac:dyDescent="0.5">
      <c r="A11" s="38">
        <v>5</v>
      </c>
      <c r="B11" s="43" t="s">
        <v>17</v>
      </c>
      <c r="C11" s="38">
        <v>322</v>
      </c>
      <c r="D11" s="38">
        <v>322</v>
      </c>
      <c r="E11" s="13"/>
    </row>
    <row r="12" spans="1:5" ht="23.25" x14ac:dyDescent="0.5">
      <c r="A12" s="38">
        <v>6</v>
      </c>
      <c r="B12" s="42" t="s">
        <v>19</v>
      </c>
      <c r="C12" s="38">
        <v>49</v>
      </c>
      <c r="D12" s="38">
        <v>49</v>
      </c>
      <c r="E12" s="13"/>
    </row>
    <row r="13" spans="1:5" ht="23.25" x14ac:dyDescent="0.5">
      <c r="A13" s="38">
        <v>7</v>
      </c>
      <c r="B13" s="39" t="s">
        <v>21</v>
      </c>
      <c r="C13" s="38">
        <v>179</v>
      </c>
      <c r="D13" s="38">
        <v>179</v>
      </c>
      <c r="E13" s="13"/>
    </row>
    <row r="14" spans="1:5" ht="23.25" x14ac:dyDescent="0.5">
      <c r="A14" s="44">
        <v>8</v>
      </c>
      <c r="B14" s="40" t="s">
        <v>23</v>
      </c>
      <c r="C14" s="45">
        <v>17</v>
      </c>
      <c r="D14" s="45">
        <v>17</v>
      </c>
      <c r="E14" s="26"/>
    </row>
    <row r="15" spans="1:5" ht="23.25" x14ac:dyDescent="0.5">
      <c r="A15" s="38">
        <v>9</v>
      </c>
      <c r="B15" s="42" t="s">
        <v>25</v>
      </c>
      <c r="C15" s="38">
        <v>436</v>
      </c>
      <c r="D15" s="38">
        <v>436</v>
      </c>
    </row>
    <row r="16" spans="1:5" ht="23.25" x14ac:dyDescent="0.5">
      <c r="A16" s="56" t="s">
        <v>26</v>
      </c>
      <c r="B16" s="56"/>
      <c r="C16" s="27">
        <f>SUM(C7:C15)</f>
        <v>3907</v>
      </c>
      <c r="D16" s="27">
        <f>SUM(D7:D15)</f>
        <v>3907</v>
      </c>
    </row>
  </sheetData>
  <mergeCells count="7">
    <mergeCell ref="A16:B16"/>
    <mergeCell ref="A1:E1"/>
    <mergeCell ref="A2:E2"/>
    <mergeCell ref="A3:E3"/>
    <mergeCell ref="A5:A6"/>
    <mergeCell ref="B5:B6"/>
    <mergeCell ref="E5:E6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EFF43-E5F2-46F5-8756-20B8E04A9CAF}">
  <dimension ref="A1:E16"/>
  <sheetViews>
    <sheetView topLeftCell="A7" workbookViewId="0">
      <selection activeCell="G16" sqref="G16"/>
    </sheetView>
  </sheetViews>
  <sheetFormatPr defaultRowHeight="15" x14ac:dyDescent="0.25"/>
  <cols>
    <col min="2" max="2" width="53.28515625" customWidth="1"/>
    <col min="3" max="3" width="16.5703125" customWidth="1"/>
    <col min="4" max="4" width="19.140625" customWidth="1"/>
  </cols>
  <sheetData>
    <row r="1" spans="1:5" ht="23.25" x14ac:dyDescent="0.5">
      <c r="A1" s="57" t="s">
        <v>0</v>
      </c>
      <c r="B1" s="57"/>
      <c r="C1" s="57"/>
      <c r="D1" s="57"/>
      <c r="E1" s="57"/>
    </row>
    <row r="2" spans="1:5" ht="23.25" x14ac:dyDescent="0.5">
      <c r="A2" s="57" t="s">
        <v>1</v>
      </c>
      <c r="B2" s="57"/>
      <c r="C2" s="57"/>
      <c r="D2" s="57"/>
      <c r="E2" s="57"/>
    </row>
    <row r="3" spans="1:5" ht="23.25" x14ac:dyDescent="0.5">
      <c r="A3" s="57" t="s">
        <v>33</v>
      </c>
      <c r="B3" s="57"/>
      <c r="C3" s="57"/>
      <c r="D3" s="57"/>
      <c r="E3" s="57"/>
    </row>
    <row r="4" spans="1:5" ht="16.5" x14ac:dyDescent="0.35">
      <c r="A4" s="1"/>
      <c r="B4" s="1"/>
      <c r="C4" s="2"/>
      <c r="D4" s="3"/>
      <c r="E4" s="4"/>
    </row>
    <row r="5" spans="1:5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5" ht="23.25" x14ac:dyDescent="0.5">
      <c r="A6" s="59"/>
      <c r="B6" s="59"/>
      <c r="C6" s="7" t="s">
        <v>6</v>
      </c>
      <c r="D6" s="8" t="s">
        <v>7</v>
      </c>
      <c r="E6" s="60"/>
    </row>
    <row r="7" spans="1:5" ht="23.25" x14ac:dyDescent="0.5">
      <c r="A7" s="46" t="s">
        <v>8</v>
      </c>
      <c r="B7" s="47" t="s">
        <v>9</v>
      </c>
      <c r="C7" s="54">
        <v>217</v>
      </c>
      <c r="D7" s="54">
        <v>217</v>
      </c>
      <c r="E7" s="11"/>
    </row>
    <row r="8" spans="1:5" ht="25.5" customHeight="1" x14ac:dyDescent="0.5">
      <c r="A8" s="53" t="s">
        <v>10</v>
      </c>
      <c r="B8" s="48" t="s">
        <v>11</v>
      </c>
      <c r="C8" s="55">
        <v>860</v>
      </c>
      <c r="D8" s="55">
        <v>860</v>
      </c>
      <c r="E8" s="13"/>
    </row>
    <row r="9" spans="1:5" ht="23.25" customHeight="1" x14ac:dyDescent="0.5">
      <c r="A9" s="46" t="s">
        <v>12</v>
      </c>
      <c r="B9" s="49" t="s">
        <v>13</v>
      </c>
      <c r="C9" s="54">
        <v>2335</v>
      </c>
      <c r="D9" s="54">
        <v>2335</v>
      </c>
      <c r="E9" s="13"/>
    </row>
    <row r="10" spans="1:5" ht="22.5" customHeight="1" x14ac:dyDescent="0.5">
      <c r="A10" s="46" t="s">
        <v>14</v>
      </c>
      <c r="B10" s="50" t="s">
        <v>15</v>
      </c>
      <c r="C10" s="54">
        <v>2460</v>
      </c>
      <c r="D10" s="54">
        <v>2460</v>
      </c>
      <c r="E10" s="19"/>
    </row>
    <row r="11" spans="1:5" ht="23.25" x14ac:dyDescent="0.5">
      <c r="A11" s="46" t="s">
        <v>16</v>
      </c>
      <c r="B11" s="51" t="s">
        <v>17</v>
      </c>
      <c r="C11" s="54">
        <v>445</v>
      </c>
      <c r="D11" s="54">
        <v>445</v>
      </c>
      <c r="E11" s="13"/>
    </row>
    <row r="12" spans="1:5" ht="23.25" x14ac:dyDescent="0.5">
      <c r="A12" s="46" t="s">
        <v>18</v>
      </c>
      <c r="B12" s="50" t="s">
        <v>19</v>
      </c>
      <c r="C12" s="54">
        <v>23</v>
      </c>
      <c r="D12" s="54">
        <v>23</v>
      </c>
      <c r="E12" s="13"/>
    </row>
    <row r="13" spans="1:5" ht="23.25" x14ac:dyDescent="0.5">
      <c r="A13" s="46" t="s">
        <v>20</v>
      </c>
      <c r="B13" s="47" t="s">
        <v>21</v>
      </c>
      <c r="C13" s="54">
        <v>1450</v>
      </c>
      <c r="D13" s="54">
        <v>1450</v>
      </c>
      <c r="E13" s="13"/>
    </row>
    <row r="14" spans="1:5" ht="23.25" x14ac:dyDescent="0.5">
      <c r="A14" s="53" t="s">
        <v>22</v>
      </c>
      <c r="B14" s="52" t="s">
        <v>23</v>
      </c>
      <c r="C14" s="55">
        <v>8</v>
      </c>
      <c r="D14" s="55">
        <v>8</v>
      </c>
      <c r="E14" s="26"/>
    </row>
    <row r="15" spans="1:5" ht="23.25" customHeight="1" x14ac:dyDescent="0.5">
      <c r="A15" s="46" t="s">
        <v>24</v>
      </c>
      <c r="B15" s="49" t="s">
        <v>25</v>
      </c>
      <c r="C15" s="54">
        <v>65</v>
      </c>
      <c r="D15" s="54">
        <v>65</v>
      </c>
    </row>
    <row r="16" spans="1:5" ht="23.25" customHeight="1" x14ac:dyDescent="0.5">
      <c r="A16" s="56" t="s">
        <v>26</v>
      </c>
      <c r="B16" s="56"/>
      <c r="C16" s="27">
        <f>SUM(C7:C15)</f>
        <v>7863</v>
      </c>
      <c r="D16" s="27">
        <f>SUM(D7:D15)</f>
        <v>7863</v>
      </c>
    </row>
  </sheetData>
  <mergeCells count="7">
    <mergeCell ref="A16:B16"/>
    <mergeCell ref="A1:E1"/>
    <mergeCell ref="A2:E2"/>
    <mergeCell ref="A3:E3"/>
    <mergeCell ref="A5:A6"/>
    <mergeCell ref="B5:B6"/>
    <mergeCell ref="E5:E6"/>
  </mergeCells>
  <phoneticPr fontId="7" type="noConversion"/>
  <pageMargins left="0.7" right="0.7" top="0.75" bottom="0.75" header="0.3" footer="0.3"/>
  <ignoredErrors>
    <ignoredError sqref="A7:A1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0E168-A325-469C-B8E4-9405002F4D62}">
  <dimension ref="A1:E16"/>
  <sheetViews>
    <sheetView workbookViewId="0">
      <selection activeCell="G15" sqref="G15"/>
    </sheetView>
  </sheetViews>
  <sheetFormatPr defaultRowHeight="15" x14ac:dyDescent="0.25"/>
  <cols>
    <col min="2" max="2" width="52.28515625" customWidth="1"/>
    <col min="3" max="3" width="11.7109375" customWidth="1"/>
    <col min="4" max="4" width="18.42578125" customWidth="1"/>
  </cols>
  <sheetData>
    <row r="1" spans="1:5" ht="23.25" x14ac:dyDescent="0.5">
      <c r="A1" s="57" t="s">
        <v>0</v>
      </c>
      <c r="B1" s="57"/>
      <c r="C1" s="57"/>
      <c r="D1" s="57"/>
      <c r="E1" s="57"/>
    </row>
    <row r="2" spans="1:5" ht="23.25" x14ac:dyDescent="0.5">
      <c r="A2" s="57" t="s">
        <v>1</v>
      </c>
      <c r="B2" s="57"/>
      <c r="C2" s="57"/>
      <c r="D2" s="57"/>
      <c r="E2" s="57"/>
    </row>
    <row r="3" spans="1:5" ht="23.25" x14ac:dyDescent="0.5">
      <c r="A3" s="57" t="s">
        <v>34</v>
      </c>
      <c r="B3" s="57"/>
      <c r="C3" s="57"/>
      <c r="D3" s="57"/>
      <c r="E3" s="57"/>
    </row>
    <row r="4" spans="1:5" ht="16.5" x14ac:dyDescent="0.35">
      <c r="A4" s="1"/>
      <c r="B4" s="1"/>
      <c r="C4" s="2"/>
      <c r="D4" s="3"/>
      <c r="E4" s="4"/>
    </row>
    <row r="5" spans="1:5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5" ht="23.25" x14ac:dyDescent="0.5">
      <c r="A6" s="59"/>
      <c r="B6" s="59"/>
      <c r="C6" s="7" t="s">
        <v>6</v>
      </c>
      <c r="D6" s="8" t="s">
        <v>7</v>
      </c>
      <c r="E6" s="60"/>
    </row>
    <row r="7" spans="1:5" ht="23.25" x14ac:dyDescent="0.5">
      <c r="A7" s="46" t="s">
        <v>8</v>
      </c>
      <c r="B7" s="47" t="s">
        <v>9</v>
      </c>
      <c r="C7" s="54">
        <v>114</v>
      </c>
      <c r="D7" s="54">
        <v>114</v>
      </c>
      <c r="E7" s="11"/>
    </row>
    <row r="8" spans="1:5" ht="23.25" x14ac:dyDescent="0.5">
      <c r="A8" s="53" t="s">
        <v>10</v>
      </c>
      <c r="B8" s="48" t="s">
        <v>11</v>
      </c>
      <c r="C8" s="55">
        <v>1430</v>
      </c>
      <c r="D8" s="55">
        <v>1430</v>
      </c>
      <c r="E8" s="13"/>
    </row>
    <row r="9" spans="1:5" ht="23.25" x14ac:dyDescent="0.5">
      <c r="A9" s="46" t="s">
        <v>12</v>
      </c>
      <c r="B9" s="50" t="s">
        <v>13</v>
      </c>
      <c r="C9" s="54">
        <v>1040</v>
      </c>
      <c r="D9" s="54">
        <v>1040</v>
      </c>
      <c r="E9" s="13"/>
    </row>
    <row r="10" spans="1:5" ht="23.25" x14ac:dyDescent="0.5">
      <c r="A10" s="46" t="s">
        <v>14</v>
      </c>
      <c r="B10" s="50" t="s">
        <v>15</v>
      </c>
      <c r="C10" s="54">
        <v>1855</v>
      </c>
      <c r="D10" s="54">
        <v>1855</v>
      </c>
      <c r="E10" s="19"/>
    </row>
    <row r="11" spans="1:5" ht="24" customHeight="1" x14ac:dyDescent="0.5">
      <c r="A11" s="46" t="s">
        <v>16</v>
      </c>
      <c r="B11" s="51" t="s">
        <v>17</v>
      </c>
      <c r="C11" s="54">
        <v>236</v>
      </c>
      <c r="D11" s="54">
        <v>236</v>
      </c>
      <c r="E11" s="13"/>
    </row>
    <row r="12" spans="1:5" ht="23.25" x14ac:dyDescent="0.5">
      <c r="A12" s="46" t="s">
        <v>18</v>
      </c>
      <c r="B12" s="50" t="s">
        <v>19</v>
      </c>
      <c r="C12" s="54">
        <v>45</v>
      </c>
      <c r="D12" s="54">
        <v>45</v>
      </c>
      <c r="E12" s="13"/>
    </row>
    <row r="13" spans="1:5" ht="23.25" x14ac:dyDescent="0.5">
      <c r="A13" s="46" t="s">
        <v>20</v>
      </c>
      <c r="B13" s="47" t="s">
        <v>21</v>
      </c>
      <c r="C13" s="54">
        <v>2010</v>
      </c>
      <c r="D13" s="54">
        <v>2010</v>
      </c>
      <c r="E13" s="13"/>
    </row>
    <row r="14" spans="1:5" ht="23.25" x14ac:dyDescent="0.5">
      <c r="A14" s="53" t="s">
        <v>22</v>
      </c>
      <c r="B14" s="52" t="s">
        <v>23</v>
      </c>
      <c r="C14" s="55">
        <v>14</v>
      </c>
      <c r="D14" s="55">
        <v>14</v>
      </c>
      <c r="E14" s="26"/>
    </row>
    <row r="15" spans="1:5" ht="23.25" x14ac:dyDescent="0.5">
      <c r="A15" s="46" t="s">
        <v>24</v>
      </c>
      <c r="B15" s="50" t="s">
        <v>25</v>
      </c>
      <c r="C15" s="54">
        <v>223</v>
      </c>
      <c r="D15" s="54">
        <v>223</v>
      </c>
    </row>
    <row r="16" spans="1:5" ht="23.25" x14ac:dyDescent="0.5">
      <c r="A16" s="56" t="s">
        <v>26</v>
      </c>
      <c r="B16" s="56"/>
      <c r="C16" s="27">
        <f>SUM(C7:C15)</f>
        <v>6967</v>
      </c>
      <c r="D16" s="27">
        <f>SUM(D7:D15)</f>
        <v>6967</v>
      </c>
    </row>
  </sheetData>
  <mergeCells count="7">
    <mergeCell ref="A16:B16"/>
    <mergeCell ref="A1:E1"/>
    <mergeCell ref="A2:E2"/>
    <mergeCell ref="A3:E3"/>
    <mergeCell ref="A5:A6"/>
    <mergeCell ref="B5:B6"/>
    <mergeCell ref="E5:E6"/>
  </mergeCells>
  <pageMargins left="0.7" right="0.7" top="0.75" bottom="0.75" header="0.3" footer="0.3"/>
  <ignoredErrors>
    <ignoredError sqref="A7:A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A65ED-5306-4783-9642-A1EFFE8A703D}">
  <dimension ref="A1:F16"/>
  <sheetViews>
    <sheetView tabSelected="1" workbookViewId="0">
      <selection activeCell="D8" sqref="D8"/>
    </sheetView>
  </sheetViews>
  <sheetFormatPr defaultRowHeight="15" x14ac:dyDescent="0.25"/>
  <cols>
    <col min="2" max="2" width="44.42578125" customWidth="1"/>
    <col min="3" max="3" width="10.28515625" bestFit="1" customWidth="1"/>
    <col min="4" max="4" width="19.7109375" customWidth="1"/>
  </cols>
  <sheetData>
    <row r="1" spans="1:6" ht="23.25" x14ac:dyDescent="0.5">
      <c r="A1" s="57" t="s">
        <v>0</v>
      </c>
      <c r="B1" s="57"/>
      <c r="C1" s="57"/>
      <c r="D1" s="57"/>
      <c r="E1" s="57"/>
    </row>
    <row r="2" spans="1:6" ht="23.25" x14ac:dyDescent="0.5">
      <c r="A2" s="57" t="s">
        <v>1</v>
      </c>
      <c r="B2" s="57"/>
      <c r="C2" s="57"/>
      <c r="D2" s="57"/>
      <c r="E2" s="57"/>
    </row>
    <row r="3" spans="1:6" ht="23.25" x14ac:dyDescent="0.5">
      <c r="A3" s="57" t="s">
        <v>31</v>
      </c>
      <c r="B3" s="57"/>
      <c r="C3" s="57"/>
      <c r="D3" s="57"/>
      <c r="E3" s="57"/>
    </row>
    <row r="4" spans="1:6" ht="16.5" x14ac:dyDescent="0.35">
      <c r="A4" s="1"/>
      <c r="B4" s="1"/>
      <c r="C4" s="2"/>
      <c r="D4" s="3"/>
      <c r="E4" s="4"/>
    </row>
    <row r="5" spans="1:6" ht="23.25" x14ac:dyDescent="0.5">
      <c r="A5" s="58" t="s">
        <v>2</v>
      </c>
      <c r="B5" s="58" t="s">
        <v>3</v>
      </c>
      <c r="C5" s="5" t="s">
        <v>4</v>
      </c>
      <c r="D5" s="6" t="s">
        <v>5</v>
      </c>
      <c r="E5" s="60"/>
    </row>
    <row r="6" spans="1:6" ht="23.25" x14ac:dyDescent="0.5">
      <c r="A6" s="59"/>
      <c r="B6" s="59"/>
      <c r="C6" s="7" t="s">
        <v>6</v>
      </c>
      <c r="D6" s="8" t="s">
        <v>7</v>
      </c>
      <c r="E6" s="60"/>
    </row>
    <row r="7" spans="1:6" ht="23.25" x14ac:dyDescent="0.5">
      <c r="A7" s="9" t="s">
        <v>8</v>
      </c>
      <c r="B7" s="10" t="s">
        <v>9</v>
      </c>
      <c r="C7" s="36">
        <f>SUM(ต.ค.66!C7+พ.ย.66!C7+ธ.ค.66!C7+ม.ค.67!C7+ก.พ.67!C7+มี.ค.67!C7+เม.ย.67!C7)</f>
        <v>1941</v>
      </c>
      <c r="D7" s="36">
        <f>SUM(ต.ค.66!D7+พ.ย.66!D7+ธ.ค.66!D7+ม.ค.67!D7+ก.พ.67!D7+มี.ค.67!D7+เม.ย.67!D7)</f>
        <v>1941</v>
      </c>
      <c r="E7" s="15"/>
    </row>
    <row r="8" spans="1:6" ht="42.75" customHeight="1" x14ac:dyDescent="0.5">
      <c r="A8" s="9" t="s">
        <v>10</v>
      </c>
      <c r="B8" s="29" t="s">
        <v>11</v>
      </c>
      <c r="C8" s="36">
        <f>SUM(ต.ค.66!C8+พ.ย.66!C8+ธ.ค.66!C8+ม.ค.67!C8+ก.พ.67!C8+มี.ค.67!C8+เม.ย.67!C8)</f>
        <v>3548</v>
      </c>
      <c r="D8" s="36">
        <f>SUM(ต.ค.66!D8+พ.ย.66!D8+ธ.ค.66!D8+ม.ค.67!D8+ก.พ.67!D8+มี.ค.67!D8+เม.ย.67!D8)</f>
        <v>3548</v>
      </c>
      <c r="E8" s="13"/>
    </row>
    <row r="9" spans="1:6" ht="23.25" x14ac:dyDescent="0.5">
      <c r="A9" s="9" t="s">
        <v>12</v>
      </c>
      <c r="B9" s="10" t="s">
        <v>13</v>
      </c>
      <c r="C9" s="36">
        <f>SUM(ต.ค.66!C9+พ.ย.66!C9+ธ.ค.66!C9+ม.ค.67!C9+ก.พ.67!C9+มี.ค.67!C9+เม.ย.67!C9)</f>
        <v>5270</v>
      </c>
      <c r="D9" s="36">
        <f>SUM(ต.ค.66!D9+พ.ย.66!D9+ธ.ค.66!D9+ม.ค.67!D9+ก.พ.67!D9+มี.ค.67!D9+เม.ย.67!D9)</f>
        <v>5270</v>
      </c>
      <c r="E9" s="15"/>
    </row>
    <row r="10" spans="1:6" ht="23.25" x14ac:dyDescent="0.5">
      <c r="A10" s="9" t="s">
        <v>14</v>
      </c>
      <c r="B10" s="16" t="s">
        <v>15</v>
      </c>
      <c r="C10" s="36">
        <f>SUM(ต.ค.66!C10+พ.ย.66!C10+ธ.ค.66!C10+ม.ค.67!C10+ก.พ.67!C10+มี.ค.67!C10+เม.ย.67!C10)</f>
        <v>16110</v>
      </c>
      <c r="D10" s="36">
        <f>SUM(ต.ค.66!D10+พ.ย.66!D10+ธ.ค.66!D10+ม.ค.67!D10+ก.พ.67!D10+มี.ค.67!D10+เม.ย.67!D10)</f>
        <v>16110</v>
      </c>
      <c r="E10" s="13"/>
    </row>
    <row r="11" spans="1:6" ht="26.25" customHeight="1" x14ac:dyDescent="0.5">
      <c r="A11" s="9" t="s">
        <v>16</v>
      </c>
      <c r="B11" s="17" t="s">
        <v>17</v>
      </c>
      <c r="C11" s="36">
        <f>SUM(ต.ค.66!C11+พ.ย.66!C11+ธ.ค.66!C11+ม.ค.67!C11+ก.พ.67!C11+มี.ค.67!C11+เม.ย.67!C11)</f>
        <v>2262</v>
      </c>
      <c r="D11" s="36">
        <f>SUM(ต.ค.66!D11+พ.ย.66!D11+ธ.ค.66!D11+ม.ค.67!D11+ก.พ.67!D11+มี.ค.67!D11+เม.ย.67!D11)</f>
        <v>2262</v>
      </c>
      <c r="E11" s="37"/>
    </row>
    <row r="12" spans="1:6" ht="23.25" x14ac:dyDescent="0.5">
      <c r="A12" s="9" t="s">
        <v>18</v>
      </c>
      <c r="B12" s="16" t="s">
        <v>19</v>
      </c>
      <c r="C12" s="36">
        <f>SUM(ต.ค.66!C12+พ.ย.66!C12+ธ.ค.66!C12+ม.ค.67!C12+ก.พ.67!C12+มี.ค.67!C12+เม.ย.67!C12)</f>
        <v>161</v>
      </c>
      <c r="D12" s="36">
        <f>SUM(ต.ค.66!D12+พ.ย.66!D12+ธ.ค.66!D12+ม.ค.67!D12+ก.พ.67!D12+มี.ค.67!D12+เม.ย.67!D12)</f>
        <v>161</v>
      </c>
      <c r="E12" s="13"/>
    </row>
    <row r="13" spans="1:6" ht="23.25" x14ac:dyDescent="0.5">
      <c r="A13" s="9" t="s">
        <v>20</v>
      </c>
      <c r="B13" s="16" t="s">
        <v>21</v>
      </c>
      <c r="C13" s="36">
        <f>SUM(ต.ค.66!C13+พ.ย.66!C13+ธ.ค.66!C13+ม.ค.67!C13+ก.พ.67!C13+มี.ค.67!C13+เม.ย.67!C13)</f>
        <v>12651</v>
      </c>
      <c r="D13" s="36">
        <f>SUM(ต.ค.66!D13+พ.ย.66!D13+ธ.ค.66!D13+ม.ค.67!D13+ก.พ.67!D13+มี.ค.67!D13+เม.ย.67!D13)</f>
        <v>12651</v>
      </c>
      <c r="E13" s="13"/>
    </row>
    <row r="14" spans="1:6" ht="23.25" x14ac:dyDescent="0.5">
      <c r="A14" s="20" t="s">
        <v>22</v>
      </c>
      <c r="B14" s="21" t="s">
        <v>23</v>
      </c>
      <c r="C14" s="36">
        <f>SUM(ต.ค.66!C14+พ.ย.66!C14+ธ.ค.66!C14+ม.ค.67!C14+ก.พ.67!C14+มี.ค.67!C14+เม.ย.67!C14)</f>
        <v>47</v>
      </c>
      <c r="D14" s="36">
        <f>SUM(ต.ค.66!D14+พ.ย.66!D14+ธ.ค.66!D14+ม.ค.67!D14+ก.พ.67!D14+มี.ค.67!D14+เม.ย.67!D14)</f>
        <v>47</v>
      </c>
      <c r="E14" s="13"/>
    </row>
    <row r="15" spans="1:6" ht="23.25" x14ac:dyDescent="0.5">
      <c r="A15" s="23" t="s">
        <v>24</v>
      </c>
      <c r="B15" s="24" t="s">
        <v>25</v>
      </c>
      <c r="C15" s="36">
        <f>SUM(ต.ค.66!C15+พ.ย.66!C15+ธ.ค.66!C15+ม.ค.67!C15+ก.พ.67!C15+มี.ค.67!C15+เม.ย.67!C15)</f>
        <v>724</v>
      </c>
      <c r="D15" s="36">
        <f>SUM(ต.ค.66!D15+พ.ย.66!D15+ธ.ค.66!D15+ม.ค.67!D15+ก.พ.67!D15+มี.ค.67!D15+เม.ย.67!D15)</f>
        <v>724</v>
      </c>
      <c r="E15" s="26"/>
      <c r="F15" s="61"/>
    </row>
    <row r="16" spans="1:6" ht="23.25" x14ac:dyDescent="0.5">
      <c r="A16" s="56" t="s">
        <v>26</v>
      </c>
      <c r="B16" s="56"/>
      <c r="C16" s="27">
        <f>SUM(C7:C15)</f>
        <v>42714</v>
      </c>
      <c r="D16" s="27">
        <f>SUM(D7:D15)</f>
        <v>42714</v>
      </c>
      <c r="E16" s="28"/>
    </row>
  </sheetData>
  <mergeCells count="7">
    <mergeCell ref="A16:B16"/>
    <mergeCell ref="A1:E1"/>
    <mergeCell ref="A2:E2"/>
    <mergeCell ref="A3:E3"/>
    <mergeCell ref="A5:A6"/>
    <mergeCell ref="B5:B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ต.ค.66</vt:lpstr>
      <vt:lpstr>พ.ย.66</vt:lpstr>
      <vt:lpstr>ธ.ค.66</vt:lpstr>
      <vt:lpstr>ม.ค.67</vt:lpstr>
      <vt:lpstr>ก.พ.67</vt:lpstr>
      <vt:lpstr>มี.ค.67</vt:lpstr>
      <vt:lpstr>เม.ย.67</vt:lpstr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2023-12-20T03:44:27Z</cp:lastPrinted>
  <dcterms:created xsi:type="dcterms:W3CDTF">2023-12-20T03:43:54Z</dcterms:created>
  <dcterms:modified xsi:type="dcterms:W3CDTF">2024-06-12T15:40:48Z</dcterms:modified>
</cp:coreProperties>
</file>