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70"/>
  </bookViews>
  <sheets>
    <sheet name="กันยายน" sheetId="30" r:id="rId1"/>
  </sheets>
  <definedNames>
    <definedName name="_xlnm.Print_Area" localSheetId="0">กันยายน!$A$1:$I$33</definedName>
  </definedNames>
  <calcPr calcId="144525"/>
</workbook>
</file>

<file path=xl/sharedStrings.xml><?xml version="1.0" encoding="utf-8"?>
<sst xmlns="http://schemas.openxmlformats.org/spreadsheetml/2006/main" count="91" uniqueCount="54">
  <si>
    <t>ข้อมูลสรุปผลการดำเนินงานการช่วยเหลือเยียวยาผู้เสียหายและจำเลยในคดีอาญา ประจำปีงบประมาณ 2567 (1 ตุลาคม 2566 -  30 กันยายน 2567)</t>
  </si>
  <si>
    <t>สชง.</t>
  </si>
  <si>
    <t>คำขอ (รวม 14,565 ราย.)*</t>
  </si>
  <si>
    <t>เบิกจ่าย (รวม 400,000,000.00  บาท 
คิดเป็นร้อยละ 100
ของเป้าหมาย 400 ล้านบาท.) *</t>
  </si>
  <si>
    <t>จำเลย (รวม 334 ราย.)*</t>
  </si>
  <si>
    <t>ผสห. (รวม 14,231 ราย.)*</t>
  </si>
  <si>
    <t>อนุมัติ</t>
  </si>
  <si>
    <t>ไม่อนุมัติ</t>
  </si>
  <si>
    <t>อยู่ระหว่างดำเนินการ</t>
  </si>
  <si>
    <t>จำเลย</t>
  </si>
  <si>
    <t>ผสห.</t>
  </si>
  <si>
    <t>กทม</t>
  </si>
  <si>
    <t>ภูมิภาค</t>
  </si>
  <si>
    <t>เพิ่มเติม (1)  3 จังหวัดที่มีคำขอมากที่สุดและ 3 จังหวัดที่มีคำขอน้อยที่สุด (2) 3 จังหวัดที่มียอดเบิกจ่ายมากที่สุด และ 3 จังหวัดที่มียอดเบิกจ่ายน้อยที่สุด (3) ขอข้อมูลยอดคำขอและเบิกจ่ายของ 3 จังหวัดไทยขับเคลื่อน ได้แก่ สุโขทัย กำแพงเพชร และตาก</t>
  </si>
  <si>
    <t>สถิติการยื่นคำขอ ที่มีคำขอมากที่สุดและน้อยที่สุด 3 จังหวัด</t>
  </si>
  <si>
    <t>ลำดับ</t>
  </si>
  <si>
    <t>จังหวัดที่มีผลการยื่นคำขอมากที่สุด</t>
  </si>
  <si>
    <t>จังหวัดที่มีผลการยื่นคำขอน้อยที่สุด</t>
  </si>
  <si>
    <t>ผู้เสียหาย</t>
  </si>
  <si>
    <t>จังหวัด</t>
  </si>
  <si>
    <t>จำนวน</t>
  </si>
  <si>
    <t>กรุงเทพมหานคร</t>
  </si>
  <si>
    <t>แม่ฮ่องสอน</t>
  </si>
  <si>
    <t>14 จังหวัดที่ไม่มีการยื่นคำขอ</t>
  </si>
  <si>
    <t>เชียงใหม่</t>
  </si>
  <si>
    <t>ชลบุรี</t>
  </si>
  <si>
    <t>ระนอง</t>
  </si>
  <si>
    <t>13 จังหวัดที่มีการยื่นคำขอเท่ากัน</t>
  </si>
  <si>
    <t>สงขลา</t>
  </si>
  <si>
    <t>2 จังหวัดที่มีคำขอเท่ากัน</t>
  </si>
  <si>
    <t>ตราด</t>
  </si>
  <si>
    <t>11 จังหวัดที่มีการยื่นคำขอเท่ากัน</t>
  </si>
  <si>
    <r>
      <rPr>
        <b/>
        <sz val="16"/>
        <color theme="1"/>
        <rFont val="TH SarabunPSK"/>
        <charset val="134"/>
      </rPr>
      <t xml:space="preserve">หมายเหตุ : </t>
    </r>
    <r>
      <rPr>
        <b/>
        <u/>
        <sz val="16"/>
        <color theme="1"/>
        <rFont val="TH SarabunPSK"/>
        <charset val="134"/>
      </rPr>
      <t xml:space="preserve">จำเลยที่มีผลการยื่นคำขอมากที่สุด </t>
    </r>
    <r>
      <rPr>
        <b/>
        <sz val="16"/>
        <color theme="1"/>
        <rFont val="TH SarabunPSK"/>
        <charset val="134"/>
      </rPr>
      <t xml:space="preserve">
จังหวัดที่มีการยื่นคำขอเท่ากัน  จำนวน 2 เรื่อง คือ ขอนแก่น พระนครศรีอยุธยา
</t>
    </r>
    <r>
      <rPr>
        <b/>
        <u/>
        <sz val="16"/>
        <color theme="1"/>
        <rFont val="TH SarabunPSK"/>
        <charset val="134"/>
      </rPr>
      <t>จำเลยที่มีผลการยื่นคำขอน้อยที่สุด
จังหวัดที่มีการยื่นคำขอเท่ากัน</t>
    </r>
    <r>
      <rPr>
        <b/>
        <sz val="16"/>
        <color theme="1"/>
        <rFont val="TH SarabunPSK"/>
        <charset val="134"/>
      </rPr>
      <t xml:space="preserve">   จำนวน 1 เรื่อง คือ กาฬสินธุ์  ชัยภูมิ นครพนม น่าน ปราจีนบุรี พิจิตร พิษณุโลก เพชรบุรี แม่ฮ่องสอน ลพบุรี สกลนคร สุพรรณบุรี หนองคาย อุทัยธานี
</t>
    </r>
    <r>
      <rPr>
        <b/>
        <u/>
        <sz val="16"/>
        <color theme="1"/>
        <rFont val="TH SarabunPSK"/>
        <charset val="134"/>
      </rPr>
      <t>จังหวัดที่มีการยื่นคำขอเท่ากัน</t>
    </r>
    <r>
      <rPr>
        <b/>
        <sz val="16"/>
        <color theme="1"/>
        <rFont val="TH SarabunPSK"/>
        <charset val="134"/>
      </rPr>
      <t xml:space="preserve">  จำนวน 2 เรื่อง คือ  เชียงราย  นราธิวาส ประจวบคีรีขันธ์ ยโสธร ร้อยเอ็ด สตูล สมุทรสงคราม สมุทรสาคร สระแก้ว สระบุรี สิงห์บุรี หนองบัวลำภู อุดรธานี
</t>
    </r>
    <r>
      <rPr>
        <b/>
        <u/>
        <sz val="16"/>
        <color theme="1"/>
        <rFont val="TH SarabunPSK"/>
        <charset val="134"/>
      </rPr>
      <t>จังหวัดที่มีการยื่นคำขอเท่ากัน</t>
    </r>
    <r>
      <rPr>
        <b/>
        <sz val="16"/>
        <color theme="1"/>
        <rFont val="TH SarabunPSK"/>
        <charset val="134"/>
      </rPr>
      <t xml:space="preserve">   จำนวน 3 เรื่อง คือ</t>
    </r>
    <r>
      <rPr>
        <b/>
        <sz val="16"/>
        <rFont val="TH SarabunPSK"/>
        <charset val="134"/>
      </rPr>
      <t xml:space="preserve"> กาญจนบุรี จันทบุรี ชัยนาท ตราด บึงกาฬ พะเยา เพชรบูรณ์ มหาสารคาม ศรีสะเกษ สุโขทัย อุตรดิตถ์ </t>
    </r>
  </si>
  <si>
    <t>สถิติการผลการเบิกจ่าย ที่มีการเบิกจ่ายมากที่สุดและน้อยที่สุด 3 จังหวัด</t>
  </si>
  <si>
    <t>จังหวัดที่มีการเบิกจ่ายมากที่สุด</t>
  </si>
  <si>
    <t>จังหวัดที่มีการเบิกจ่ายน้อยที่สุด</t>
  </si>
  <si>
    <t>51 จังหวัดที่ไม่มีการยื่นคำขอ</t>
  </si>
  <si>
    <t>สมุทรปราการ</t>
  </si>
  <si>
    <t>ชัยภูมิ</t>
  </si>
  <si>
    <t>นครศรีธรรมราช</t>
  </si>
  <si>
    <t>นนทบุรี</t>
  </si>
  <si>
    <t>พังงา</t>
  </si>
  <si>
    <t>เพชรบุรี</t>
  </si>
  <si>
    <r>
      <rPr>
        <b/>
        <sz val="16"/>
        <color theme="1"/>
        <rFont val="TH SarabunPSK"/>
        <charset val="134"/>
      </rPr>
      <t xml:space="preserve"> หมายเหตุ : </t>
    </r>
    <r>
      <rPr>
        <b/>
        <u/>
        <sz val="16"/>
        <color theme="1"/>
        <rFont val="TH SarabunPSK"/>
        <charset val="134"/>
      </rPr>
      <t>จำเลย</t>
    </r>
    <r>
      <rPr>
        <b/>
        <sz val="16"/>
        <color theme="1"/>
        <rFont val="TH SarabunPSK"/>
        <charset val="134"/>
      </rPr>
      <t xml:space="preserve"> : จังหวัดที่ไม่มีการเบิกจ่าย  คือ  ชลบุรี สุพรรณบุรี อุดรธานี ศรีสะเกษ บุรีรัมย์ ปทุมธานี นราธิวาส อุบลราชธานี ร้อยเอ็ด สุรินทร์ ราชบุรี มหาสารคาม กาญจนบุรี พัทลุง ชุมพร ปราจีนบุรี กาฬสินธุ์ ลพบุรี ฉะเชิงเทรา เลย ภูเก็ต ยะลา จันทบุรี สระแก้ว สระบุรี พระนครศรีอยุธยา นครพนม สมุทรสงคราม หนองบัวลำภู สตูล หนองคาย ชัยนาท นครนายก ยโสธร อำนาจเจริญ อ่างทอง ตราด พังงา ระนอง เชียงใหม่ พิษณุโลก นครสวรรค์  เพชรบูรณ์ พิจิตร น่าน อุทัยธานี แพร่ กำแพงเพชร อุตรดิตถ์ พะเยา แม่ฮ่องสอน
</t>
    </r>
  </si>
  <si>
    <t>สถิติการยื่นคำขอ และผลการเบิกจ่าย ของจังหวัดไทยขับเคลื่อน ได้แก่ สุโขทัย กำแพงเพชร ตาก</t>
  </si>
  <si>
    <t>ยื่นคำขอ</t>
  </si>
  <si>
    <t>ยอดการเบิกจ่าย</t>
  </si>
  <si>
    <t>รวม</t>
  </si>
  <si>
    <t>สุโขทัย</t>
  </si>
  <si>
    <t>ตาก</t>
  </si>
  <si>
    <t>กำแพงเพชร</t>
  </si>
  <si>
    <t>หมายเหตุ : ข้อมูล ณ วันที่ 2 ตุลาคม 2567</t>
  </si>
  <si>
    <t>ที่มา : สำนักงานช่วยเหลือทางการเงินฯ และ สำนักงานเลขานุการกรม</t>
  </si>
  <si>
    <t>ได้รับจัดสรรงบกลางประจำปี2567 จำนวน 500,355,400 บาท</t>
  </si>
</sst>
</file>

<file path=xl/styles.xml><?xml version="1.0" encoding="utf-8"?>
<styleSheet xmlns="http://schemas.openxmlformats.org/spreadsheetml/2006/main">
  <numFmts count="7">
    <numFmt numFmtId="176" formatCode="_(* #,##0_);_(* \(#,##0\);_(* &quot;-&quot;??_);_(@_)"/>
    <numFmt numFmtId="43" formatCode="_(* #,##0.00_);_(* \(#,##0.00\);_(* &quot;-&quot;??_);_(@_)"/>
    <numFmt numFmtId="42" formatCode="_(&quot;$&quot;* #,##0_);_(&quot;$&quot;* \(#,##0\);_(&quot;$&quot;* &quot;-&quot;_);_(@_)"/>
    <numFmt numFmtId="177" formatCode="_ * #,##0_ ;_ * \-#,##0_ ;_ * &quot;-&quot;_ ;_ @_ "/>
    <numFmt numFmtId="178" formatCode="_-* #,##0.00_-;\-* #,##0.00_-;_-* &quot;-&quot;??_-;_-@_-"/>
    <numFmt numFmtId="44" formatCode="_(&quot;$&quot;* #,##0.00_);_(&quot;$&quot;* \(#,##0.00\);_(&quot;$&quot;* &quot;-&quot;??_);_(@_)"/>
    <numFmt numFmtId="179" formatCode="_(* #,##0.0_);_(* \(#,##0.0\);_(* &quot;-&quot;??_);_(@_)"/>
  </numFmts>
  <fonts count="31">
    <font>
      <sz val="11"/>
      <color theme="1"/>
      <name val="Tahoma"/>
      <charset val="134"/>
      <scheme val="minor"/>
    </font>
    <font>
      <sz val="16"/>
      <color theme="1"/>
      <name val="TH SarabunPSK"/>
      <charset val="134"/>
    </font>
    <font>
      <sz val="16"/>
      <color rgb="FFFF0000"/>
      <name val="TH SarabunPSK"/>
      <charset val="134"/>
    </font>
    <font>
      <b/>
      <sz val="36"/>
      <color theme="1"/>
      <name val="TH SarabunPSK"/>
      <charset val="134"/>
    </font>
    <font>
      <b/>
      <sz val="22"/>
      <color theme="1"/>
      <name val="TH SarabunPSK"/>
      <charset val="134"/>
    </font>
    <font>
      <b/>
      <sz val="22"/>
      <name val="TH SarabunPSK"/>
      <charset val="134"/>
    </font>
    <font>
      <sz val="14"/>
      <color theme="1"/>
      <name val="TH SarabunPSK"/>
      <charset val="134"/>
    </font>
    <font>
      <sz val="18"/>
      <color theme="1"/>
      <name val="TH SarabunPSK"/>
      <charset val="134"/>
    </font>
    <font>
      <b/>
      <sz val="16"/>
      <color theme="1"/>
      <name val="TH SarabunPSK"/>
      <charset val="134"/>
    </font>
    <font>
      <sz val="18"/>
      <color rgb="FFFF0000"/>
      <name val="TH SarabunPSK"/>
      <charset val="134"/>
    </font>
    <font>
      <sz val="11"/>
      <color theme="1"/>
      <name val="Tahoma"/>
      <charset val="0"/>
      <scheme val="minor"/>
    </font>
    <font>
      <b/>
      <sz val="11"/>
      <color rgb="FFFFFFFF"/>
      <name val="Tahoma"/>
      <charset val="0"/>
      <scheme val="minor"/>
    </font>
    <font>
      <sz val="11"/>
      <color theme="0"/>
      <name val="Tahoma"/>
      <charset val="0"/>
      <scheme val="minor"/>
    </font>
    <font>
      <b/>
      <sz val="11"/>
      <color rgb="FF3F3F3F"/>
      <name val="Tahoma"/>
      <charset val="0"/>
      <scheme val="minor"/>
    </font>
    <font>
      <u/>
      <sz val="11"/>
      <color rgb="FF0000FF"/>
      <name val="Tahoma"/>
      <charset val="0"/>
      <scheme val="minor"/>
    </font>
    <font>
      <sz val="11"/>
      <color rgb="FF9C6500"/>
      <name val="Tahoma"/>
      <charset val="0"/>
      <scheme val="minor"/>
    </font>
    <font>
      <b/>
      <sz val="11"/>
      <color theme="1"/>
      <name val="Tahoma"/>
      <charset val="0"/>
      <scheme val="minor"/>
    </font>
    <font>
      <b/>
      <sz val="18"/>
      <color theme="3"/>
      <name val="Tahoma"/>
      <charset val="134"/>
      <scheme val="minor"/>
    </font>
    <font>
      <u/>
      <sz val="11"/>
      <color rgb="FF800080"/>
      <name val="Tahoma"/>
      <charset val="0"/>
      <scheme val="minor"/>
    </font>
    <font>
      <b/>
      <sz val="11"/>
      <color rgb="FFFA7D00"/>
      <name val="Tahoma"/>
      <charset val="0"/>
      <scheme val="minor"/>
    </font>
    <font>
      <sz val="11"/>
      <color rgb="FFFA7D00"/>
      <name val="Tahoma"/>
      <charset val="0"/>
      <scheme val="minor"/>
    </font>
    <font>
      <sz val="11"/>
      <color rgb="FFFF0000"/>
      <name val="Tahoma"/>
      <charset val="0"/>
      <scheme val="minor"/>
    </font>
    <font>
      <b/>
      <sz val="15"/>
      <color theme="3"/>
      <name val="Tahoma"/>
      <charset val="134"/>
      <scheme val="minor"/>
    </font>
    <font>
      <i/>
      <sz val="11"/>
      <color rgb="FF7F7F7F"/>
      <name val="Tahoma"/>
      <charset val="0"/>
      <scheme val="minor"/>
    </font>
    <font>
      <b/>
      <sz val="11"/>
      <color theme="3"/>
      <name val="Tahoma"/>
      <charset val="134"/>
      <scheme val="minor"/>
    </font>
    <font>
      <b/>
      <sz val="13"/>
      <color theme="3"/>
      <name val="Tahoma"/>
      <charset val="134"/>
      <scheme val="minor"/>
    </font>
    <font>
      <sz val="11"/>
      <color rgb="FF3F3F76"/>
      <name val="Tahoma"/>
      <charset val="0"/>
      <scheme val="minor"/>
    </font>
    <font>
      <sz val="11"/>
      <color rgb="FF006100"/>
      <name val="Tahoma"/>
      <charset val="0"/>
      <scheme val="minor"/>
    </font>
    <font>
      <sz val="11"/>
      <color rgb="FF9C0006"/>
      <name val="Tahoma"/>
      <charset val="0"/>
      <scheme val="minor"/>
    </font>
    <font>
      <b/>
      <u/>
      <sz val="16"/>
      <color theme="1"/>
      <name val="TH SarabunPSK"/>
      <charset val="134"/>
    </font>
    <font>
      <b/>
      <sz val="16"/>
      <name val="TH SarabunPSK"/>
      <charset val="134"/>
    </font>
  </fonts>
  <fills count="3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C00"/>
        <bgColor indexed="64"/>
      </patternFill>
    </fill>
    <fill>
      <patternFill patternType="solid">
        <fgColor rgb="FFFFFF99"/>
        <bgColor indexed="64"/>
      </patternFill>
    </fill>
    <fill>
      <patternFill patternType="solid">
        <fgColor rgb="FFFFFFCC"/>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6"/>
        <bgColor indexed="64"/>
      </patternFill>
    </fill>
    <fill>
      <patternFill patternType="solid">
        <fgColor rgb="FFFFEB9C"/>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rgb="FFFFC7CE"/>
        <bgColor indexed="64"/>
      </patternFill>
    </fill>
    <fill>
      <patternFill patternType="solid">
        <fgColor theme="4"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s>
  <cellStyleXfs count="50">
    <xf numFmtId="0" fontId="0" fillId="0" borderId="0"/>
    <xf numFmtId="0" fontId="10" fillId="9" borderId="0" applyNumberFormat="0" applyBorder="0" applyAlignment="0" applyProtection="0">
      <alignment vertical="center"/>
    </xf>
    <xf numFmtId="43" fontId="0" fillId="0" borderId="0" applyFont="0" applyFill="0" applyBorder="0" applyAlignment="0" applyProtection="0"/>
    <xf numFmtId="177" fontId="0" fillId="0" borderId="0" applyFont="0" applyFill="0" applyBorder="0" applyAlignment="0" applyProtection="0">
      <alignment vertical="center"/>
    </xf>
    <xf numFmtId="0" fontId="10" fillId="13" borderId="0" applyNumberFormat="0" applyBorder="0" applyAlignment="0" applyProtection="0">
      <alignment vertical="center"/>
    </xf>
    <xf numFmtId="0" fontId="18" fillId="0" borderId="0" applyNumberFormat="0" applyFill="0" applyBorder="0" applyAlignment="0" applyProtection="0">
      <alignment vertical="center"/>
    </xf>
    <xf numFmtId="0" fontId="12" fillId="19" borderId="0" applyNumberFormat="0" applyBorder="0" applyAlignment="0" applyProtection="0">
      <alignment vertical="center"/>
    </xf>
    <xf numFmtId="0" fontId="14" fillId="0" borderId="0" applyNumberFormat="0" applyFill="0" applyBorder="0" applyAlignment="0" applyProtection="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0" fontId="10" fillId="22" borderId="0" applyNumberFormat="0" applyBorder="0" applyAlignment="0" applyProtection="0">
      <alignment vertical="center"/>
    </xf>
    <xf numFmtId="0" fontId="0" fillId="6" borderId="16" applyNumberFormat="0" applyFont="0" applyAlignment="0" applyProtection="0">
      <alignment vertical="center"/>
    </xf>
    <xf numFmtId="0" fontId="21" fillId="0" borderId="0" applyNumberFormat="0" applyFill="0" applyBorder="0" applyAlignment="0" applyProtection="0">
      <alignment vertical="center"/>
    </xf>
    <xf numFmtId="0" fontId="10" fillId="21"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18" applyNumberFormat="0" applyFill="0" applyAlignment="0" applyProtection="0">
      <alignment vertical="center"/>
    </xf>
    <xf numFmtId="0" fontId="25"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19" fillId="12" borderId="15" applyNumberFormat="0" applyAlignment="0" applyProtection="0">
      <alignment vertical="center"/>
    </xf>
    <xf numFmtId="0" fontId="26" fillId="27" borderId="15" applyNumberFormat="0" applyAlignment="0" applyProtection="0">
      <alignment vertical="center"/>
    </xf>
    <xf numFmtId="0" fontId="13" fillId="12" borderId="13" applyNumberFormat="0" applyAlignment="0" applyProtection="0">
      <alignment vertical="center"/>
    </xf>
    <xf numFmtId="0" fontId="11" fillId="8" borderId="12" applyNumberFormat="0" applyAlignment="0" applyProtection="0">
      <alignment vertical="center"/>
    </xf>
    <xf numFmtId="0" fontId="10" fillId="17" borderId="0" applyNumberFormat="0" applyBorder="0" applyAlignment="0" applyProtection="0">
      <alignment vertical="center"/>
    </xf>
    <xf numFmtId="0" fontId="20" fillId="0" borderId="17" applyNumberFormat="0" applyFill="0" applyAlignment="0" applyProtection="0">
      <alignment vertical="center"/>
    </xf>
    <xf numFmtId="0" fontId="16" fillId="0" borderId="14" applyNumberFormat="0" applyFill="0" applyAlignment="0" applyProtection="0">
      <alignment vertical="center"/>
    </xf>
    <xf numFmtId="0" fontId="27" fillId="28" borderId="0" applyNumberFormat="0" applyBorder="0" applyAlignment="0" applyProtection="0">
      <alignment vertical="center"/>
    </xf>
    <xf numFmtId="0" fontId="12" fillId="16" borderId="0" applyNumberFormat="0" applyBorder="0" applyAlignment="0" applyProtection="0">
      <alignment vertical="center"/>
    </xf>
    <xf numFmtId="0" fontId="28" fillId="29" borderId="0" applyNumberFormat="0" applyBorder="0" applyAlignment="0" applyProtection="0">
      <alignment vertical="center"/>
    </xf>
    <xf numFmtId="0" fontId="15" fillId="15" borderId="0" applyNumberFormat="0" applyBorder="0" applyAlignment="0" applyProtection="0">
      <alignment vertical="center"/>
    </xf>
    <xf numFmtId="0" fontId="12" fillId="31" borderId="0" applyNumberFormat="0" applyBorder="0" applyAlignment="0" applyProtection="0">
      <alignment vertical="center"/>
    </xf>
    <xf numFmtId="0" fontId="10" fillId="11" borderId="0" applyNumberFormat="0" applyBorder="0" applyAlignment="0" applyProtection="0">
      <alignment vertical="center"/>
    </xf>
    <xf numFmtId="0" fontId="10" fillId="25" borderId="0" applyNumberFormat="0" applyBorder="0" applyAlignment="0" applyProtection="0">
      <alignment vertical="center"/>
    </xf>
    <xf numFmtId="0" fontId="12" fillId="30" borderId="0" applyNumberFormat="0" applyBorder="0" applyAlignment="0" applyProtection="0">
      <alignment vertical="center"/>
    </xf>
    <xf numFmtId="0" fontId="12" fillId="18" borderId="0" applyNumberFormat="0" applyBorder="0" applyAlignment="0" applyProtection="0">
      <alignment vertical="center"/>
    </xf>
    <xf numFmtId="0" fontId="10" fillId="7" borderId="0" applyNumberFormat="0" applyBorder="0" applyAlignment="0" applyProtection="0">
      <alignment vertical="center"/>
    </xf>
    <xf numFmtId="0" fontId="10" fillId="32" borderId="0" applyNumberFormat="0" applyBorder="0" applyAlignment="0" applyProtection="0">
      <alignment vertical="center"/>
    </xf>
    <xf numFmtId="0" fontId="12" fillId="24" borderId="0" applyNumberFormat="0" applyBorder="0" applyAlignment="0" applyProtection="0">
      <alignment vertical="center"/>
    </xf>
    <xf numFmtId="0" fontId="12" fillId="14" borderId="0" applyNumberFormat="0" applyBorder="0" applyAlignment="0" applyProtection="0">
      <alignment vertical="center"/>
    </xf>
    <xf numFmtId="0" fontId="10" fillId="20" borderId="0" applyNumberFormat="0" applyBorder="0" applyAlignment="0" applyProtection="0">
      <alignment vertical="center"/>
    </xf>
    <xf numFmtId="0" fontId="12" fillId="26" borderId="0" applyNumberFormat="0" applyBorder="0" applyAlignment="0" applyProtection="0">
      <alignment vertical="center"/>
    </xf>
    <xf numFmtId="0" fontId="12" fillId="10" borderId="0" applyNumberFormat="0" applyBorder="0" applyAlignment="0" applyProtection="0">
      <alignment vertical="center"/>
    </xf>
    <xf numFmtId="0" fontId="10" fillId="23" borderId="0" applyNumberFormat="0" applyBorder="0" applyAlignment="0" applyProtection="0">
      <alignment vertical="center"/>
    </xf>
    <xf numFmtId="0" fontId="12" fillId="33" borderId="0" applyNumberFormat="0" applyBorder="0" applyAlignment="0" applyProtection="0">
      <alignment vertical="center"/>
    </xf>
    <xf numFmtId="0" fontId="12" fillId="35" borderId="0" applyNumberFormat="0" applyBorder="0" applyAlignment="0" applyProtection="0">
      <alignment vertical="center"/>
    </xf>
    <xf numFmtId="0" fontId="12" fillId="34" borderId="0" applyNumberFormat="0" applyBorder="0" applyAlignment="0" applyProtection="0">
      <alignment vertical="center"/>
    </xf>
    <xf numFmtId="0" fontId="10" fillId="36" borderId="0" applyNumberFormat="0" applyBorder="0" applyAlignment="0" applyProtection="0">
      <alignment vertical="center"/>
    </xf>
    <xf numFmtId="178" fontId="0" fillId="0" borderId="0" applyFont="0" applyFill="0" applyBorder="0" applyAlignment="0" applyProtection="0"/>
  </cellStyleXfs>
  <cellXfs count="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center" vertical="center"/>
    </xf>
    <xf numFmtId="0" fontId="2" fillId="0" borderId="0" xfId="0" applyFont="1"/>
    <xf numFmtId="0" fontId="1" fillId="0" borderId="0" xfId="0" applyFont="1" applyAlignment="1">
      <alignment vertical="top"/>
    </xf>
    <xf numFmtId="0" fontId="3" fillId="0" borderId="1" xfId="0" applyFont="1" applyBorder="1" applyAlignment="1">
      <alignment horizontal="center" vertical="center"/>
    </xf>
    <xf numFmtId="0" fontId="4" fillId="2" borderId="2" xfId="0" applyFont="1" applyFill="1" applyBorder="1" applyAlignment="1">
      <alignment horizontal="center" vertical="center"/>
    </xf>
    <xf numFmtId="179" fontId="4" fillId="2" borderId="2" xfId="2" applyNumberFormat="1" applyFont="1" applyFill="1" applyBorder="1" applyAlignment="1">
      <alignment horizontal="center" vertical="center"/>
    </xf>
    <xf numFmtId="43" fontId="4" fillId="2" borderId="3" xfId="2"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43" fontId="4" fillId="2" borderId="2" xfId="2" applyFont="1" applyFill="1" applyBorder="1" applyAlignment="1">
      <alignment horizontal="center" vertical="center"/>
    </xf>
    <xf numFmtId="43" fontId="4" fillId="2" borderId="7" xfId="2" applyFont="1" applyFill="1" applyBorder="1" applyAlignment="1">
      <alignment horizontal="center" vertical="center"/>
    </xf>
    <xf numFmtId="0" fontId="4" fillId="2" borderId="2" xfId="0" applyFont="1" applyFill="1" applyBorder="1" applyAlignment="1">
      <alignment horizontal="center"/>
    </xf>
    <xf numFmtId="0" fontId="5" fillId="3" borderId="2" xfId="0" applyFont="1" applyFill="1" applyBorder="1" applyAlignment="1">
      <alignment horizontal="center" vertical="center"/>
    </xf>
    <xf numFmtId="0" fontId="5" fillId="0" borderId="2" xfId="0" applyFont="1" applyFill="1" applyBorder="1" applyAlignment="1">
      <alignment horizontal="center" vertical="center"/>
    </xf>
    <xf numFmtId="43" fontId="4" fillId="3" borderId="2" xfId="2" applyNumberFormat="1" applyFont="1" applyFill="1" applyBorder="1" applyAlignment="1">
      <alignment horizontal="center" vertical="center"/>
    </xf>
    <xf numFmtId="3" fontId="5" fillId="0" borderId="2" xfId="0" applyNumberFormat="1" applyFont="1" applyFill="1" applyBorder="1" applyAlignment="1">
      <alignment horizontal="center" vertical="center"/>
    </xf>
    <xf numFmtId="0" fontId="6" fillId="3" borderId="8" xfId="0" applyFont="1" applyFill="1" applyBorder="1" applyAlignment="1">
      <alignment horizontal="left" vertical="center" wrapText="1"/>
    </xf>
    <xf numFmtId="0" fontId="7" fillId="3" borderId="8" xfId="0" applyFont="1" applyFill="1" applyBorder="1" applyAlignment="1">
      <alignment horizontal="left" vertical="center" wrapText="1"/>
    </xf>
    <xf numFmtId="0" fontId="4" fillId="4" borderId="2" xfId="0" applyFont="1" applyFill="1" applyBorder="1" applyAlignment="1">
      <alignment horizontal="center"/>
    </xf>
    <xf numFmtId="0" fontId="4" fillId="5" borderId="2" xfId="0" applyFont="1" applyFill="1" applyBorder="1" applyAlignment="1">
      <alignment horizontal="center" vertical="center"/>
    </xf>
    <xf numFmtId="0" fontId="4" fillId="6" borderId="2" xfId="0" applyFont="1" applyFill="1" applyBorder="1" applyAlignment="1">
      <alignment horizontal="center" vertical="center"/>
    </xf>
    <xf numFmtId="0" fontId="4" fillId="0" borderId="2" xfId="0" applyFont="1" applyBorder="1" applyAlignment="1">
      <alignment horizontal="center" vertical="center"/>
    </xf>
    <xf numFmtId="0" fontId="8" fillId="0" borderId="5" xfId="0" applyFont="1" applyFill="1" applyBorder="1" applyAlignment="1">
      <alignment horizontal="left" vertical="top" wrapText="1"/>
    </xf>
    <xf numFmtId="0" fontId="1" fillId="0" borderId="5" xfId="0" applyFont="1" applyFill="1" applyBorder="1" applyAlignment="1">
      <alignment horizontal="left" vertical="top" wrapText="1"/>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5" fillId="0" borderId="2" xfId="0" applyFont="1" applyBorder="1" applyAlignment="1">
      <alignment horizontal="center" vertical="center"/>
    </xf>
    <xf numFmtId="0" fontId="4" fillId="3" borderId="9" xfId="0" applyFont="1" applyFill="1" applyBorder="1" applyAlignment="1">
      <alignment horizontal="center" vertical="center"/>
    </xf>
    <xf numFmtId="43" fontId="4" fillId="3" borderId="2" xfId="0" applyNumberFormat="1" applyFont="1" applyFill="1" applyBorder="1" applyAlignment="1">
      <alignment horizontal="center" vertical="center"/>
    </xf>
    <xf numFmtId="0" fontId="4" fillId="3" borderId="2" xfId="0" applyFont="1" applyFill="1" applyBorder="1" applyAlignment="1">
      <alignment horizontal="center" vertical="center"/>
    </xf>
    <xf numFmtId="0" fontId="8" fillId="0" borderId="8" xfId="0" applyFont="1" applyBorder="1" applyAlignment="1">
      <alignment horizontal="left" vertical="top" wrapText="1"/>
    </xf>
    <xf numFmtId="0" fontId="1" fillId="0" borderId="8" xfId="0" applyFont="1" applyBorder="1" applyAlignment="1">
      <alignment horizontal="left" vertical="top" wrapText="1"/>
    </xf>
    <xf numFmtId="0" fontId="1" fillId="0" borderId="0" xfId="0" applyFont="1" applyBorder="1" applyAlignment="1">
      <alignment horizontal="left" vertical="top" wrapText="1"/>
    </xf>
    <xf numFmtId="0" fontId="4" fillId="4" borderId="2" xfId="0" applyFont="1" applyFill="1" applyBorder="1" applyAlignment="1">
      <alignment horizontal="center" vertical="center"/>
    </xf>
    <xf numFmtId="0" fontId="7" fillId="0" borderId="0" xfId="0" applyFont="1"/>
    <xf numFmtId="176" fontId="4" fillId="3" borderId="2" xfId="2" applyNumberFormat="1" applyFont="1" applyFill="1" applyBorder="1" applyAlignment="1">
      <alignment vertical="center"/>
    </xf>
    <xf numFmtId="176" fontId="4" fillId="3" borderId="2" xfId="2" applyNumberFormat="1" applyFont="1" applyFill="1" applyBorder="1" applyAlignment="1">
      <alignment horizontal="center" vertical="center"/>
    </xf>
    <xf numFmtId="43" fontId="4" fillId="3" borderId="2" xfId="2" applyNumberFormat="1" applyFont="1" applyFill="1" applyBorder="1" applyAlignment="1">
      <alignment horizontal="right" vertical="center"/>
    </xf>
    <xf numFmtId="0" fontId="9" fillId="0" borderId="0" xfId="0" applyFont="1"/>
    <xf numFmtId="43" fontId="4" fillId="3" borderId="2" xfId="2" applyFont="1" applyFill="1" applyBorder="1" applyAlignment="1">
      <alignment vertical="center"/>
    </xf>
    <xf numFmtId="43" fontId="4" fillId="3" borderId="2" xfId="0" applyNumberFormat="1" applyFont="1" applyFill="1" applyBorder="1" applyAlignment="1">
      <alignment vertical="center"/>
    </xf>
    <xf numFmtId="0" fontId="8" fillId="0" borderId="0" xfId="0" applyFont="1" applyAlignment="1">
      <alignment horizontal="left" vertical="center"/>
    </xf>
    <xf numFmtId="43" fontId="4" fillId="2" borderId="10" xfId="2" applyFont="1" applyFill="1" applyBorder="1" applyAlignment="1">
      <alignment horizontal="center" vertical="center"/>
    </xf>
    <xf numFmtId="43" fontId="4" fillId="2" borderId="11" xfId="2" applyFont="1" applyFill="1" applyBorder="1" applyAlignment="1">
      <alignment horizontal="center" vertical="center"/>
    </xf>
    <xf numFmtId="43" fontId="2" fillId="0" borderId="0" xfId="0" applyNumberFormat="1" applyFont="1" applyAlignment="1">
      <alignment horizontal="center"/>
    </xf>
    <xf numFmtId="43" fontId="2" fillId="0" borderId="0" xfId="2" applyFont="1" applyAlignment="1">
      <alignment horizontal="center"/>
    </xf>
    <xf numFmtId="0" fontId="4" fillId="0" borderId="2" xfId="0" applyFont="1" applyFill="1" applyBorder="1" applyAlignment="1">
      <alignment horizontal="center" vertical="center"/>
    </xf>
    <xf numFmtId="0" fontId="4" fillId="4" borderId="6" xfId="0" applyFont="1" applyFill="1" applyBorder="1" applyAlignment="1">
      <alignment horizontal="center" vertical="center"/>
    </xf>
    <xf numFmtId="179" fontId="5" fillId="0" borderId="2" xfId="2" applyNumberFormat="1" applyFont="1" applyBorder="1" applyAlignment="1">
      <alignment horizontal="center" vertical="center"/>
    </xf>
  </cellXfs>
  <cellStyles count="50">
    <cellStyle name="ปกติ" xfId="0" builtinId="0"/>
    <cellStyle name="20% - ส่วนที่ถูกเน้น4" xfId="1" builtinId="42"/>
    <cellStyle name="เครื่องหมายจุลภาค" xfId="2" builtinId="3"/>
    <cellStyle name="เครื่องหมายจุลภาค [0]" xfId="3" builtinId="6"/>
    <cellStyle name="40% - ส่วนที่ถูกเน้น2" xfId="4" builtinId="35"/>
    <cellStyle name="การเชื่อมโยงหลายมิติที่ตาม" xfId="5" builtinId="9"/>
    <cellStyle name="60% - ส่วนที่ถูกเน้น5" xfId="6" builtinId="48"/>
    <cellStyle name="การเชื่อมโยงหลายมิติ" xfId="7" builtinId="8"/>
    <cellStyle name="เครื่องหมายสกุลเงิน [0]" xfId="8" builtinId="7"/>
    <cellStyle name="เครื่องหมายสกุลเงิน" xfId="9" builtinId="4"/>
    <cellStyle name="เปอร์เซ็นต์" xfId="10" builtinId="5"/>
    <cellStyle name="40% - ส่วนที่ถูกเน้น5" xfId="11" builtinId="47"/>
    <cellStyle name="หมายเหตุ" xfId="12" builtinId="10"/>
    <cellStyle name="ข้อความเตือน" xfId="13" builtinId="11"/>
    <cellStyle name="20% - ส่วนที่ถูกเน้น3" xfId="14" builtinId="38"/>
    <cellStyle name="ชื่อเรื่อง" xfId="15" builtinId="15"/>
    <cellStyle name="ข้อความอธิบาย" xfId="16" builtinId="53"/>
    <cellStyle name="หัวเรื่อง 1" xfId="17" builtinId="16"/>
    <cellStyle name="หัวเรื่อง 2" xfId="18" builtinId="17"/>
    <cellStyle name="หัวเรื่อง 3" xfId="19" builtinId="18"/>
    <cellStyle name="หัวเรื่อง 4" xfId="20" builtinId="19"/>
    <cellStyle name="การคำนวณ" xfId="21" builtinId="22"/>
    <cellStyle name="ป้อนค่า" xfId="22" builtinId="20"/>
    <cellStyle name="แสดงผล" xfId="23" builtinId="21"/>
    <cellStyle name="เซลล์ตรวจสอบ" xfId="24" builtinId="23"/>
    <cellStyle name="40% - ส่วนที่ถูกเน้น1" xfId="25" builtinId="31"/>
    <cellStyle name="เซลล์ที่มีลิงก์" xfId="26" builtinId="24"/>
    <cellStyle name="ผลรวม" xfId="27" builtinId="25"/>
    <cellStyle name="ดี" xfId="28" builtinId="26"/>
    <cellStyle name="60% - ส่วนที่ถูกเน้น6" xfId="29" builtinId="52"/>
    <cellStyle name="แย่" xfId="30" builtinId="27"/>
    <cellStyle name="ปานกลาง" xfId="31" builtinId="28"/>
    <cellStyle name="ส่วนที่ถูกเน้น1" xfId="32" builtinId="29"/>
    <cellStyle name="20% - ส่วนที่ถูกเน้น1" xfId="33" builtinId="30"/>
    <cellStyle name="20% - ส่วนที่ถูกเน้น5" xfId="34" builtinId="46"/>
    <cellStyle name="60% - ส่วนที่ถูกเน้น1" xfId="35" builtinId="32"/>
    <cellStyle name="ส่วนที่ถูกเน้น2" xfId="36" builtinId="33"/>
    <cellStyle name="20% - ส่วนที่ถูกเน้น2" xfId="37" builtinId="34"/>
    <cellStyle name="20% - ส่วนที่ถูกเน้น6" xfId="38" builtinId="50"/>
    <cellStyle name="60% - ส่วนที่ถูกเน้น2" xfId="39" builtinId="36"/>
    <cellStyle name="ส่วนที่ถูกเน้น3" xfId="40" builtinId="37"/>
    <cellStyle name="40% - ส่วนที่ถูกเน้น3" xfId="41" builtinId="39"/>
    <cellStyle name="60% - ส่วนที่ถูกเน้น3" xfId="42" builtinId="40"/>
    <cellStyle name="ส่วนที่ถูกเน้น4" xfId="43" builtinId="41"/>
    <cellStyle name="40% - ส่วนที่ถูกเน้น4" xfId="44" builtinId="43"/>
    <cellStyle name="60% - ส่วนที่ถูกเน้น4" xfId="45" builtinId="44"/>
    <cellStyle name="ส่วนที่ถูกเน้น5" xfId="46" builtinId="45"/>
    <cellStyle name="ส่วนที่ถูกเน้น6" xfId="47" builtinId="49"/>
    <cellStyle name="40% - ส่วนที่ถูกเน้น6" xfId="48" builtinId="51"/>
    <cellStyle name="Comma 2" xfId="49"/>
  </cellStyles>
  <tableStyles count="0" defaultTableStyle="TableStyleMedium2" defaultPivotStyle="PivotStyleLight16"/>
  <colors>
    <mruColors>
      <color rgb="00FFCC00"/>
      <color rgb="00FFFFCC"/>
      <color rgb="00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abSelected="1" view="pageBreakPreview" zoomScale="60" zoomScaleNormal="70" topLeftCell="A16" workbookViewId="0">
      <selection activeCell="J4" sqref="J4"/>
    </sheetView>
  </sheetViews>
  <sheetFormatPr defaultColWidth="14.75" defaultRowHeight="24"/>
  <cols>
    <col min="1" max="1" width="23.9583333333333" style="1" customWidth="1"/>
    <col min="2" max="2" width="29.3666666666667" style="1" customWidth="1"/>
    <col min="3" max="3" width="27.025" style="1" customWidth="1"/>
    <col min="4" max="4" width="26.4166666666667" style="1" customWidth="1"/>
    <col min="5" max="5" width="27.55" style="1" customWidth="1"/>
    <col min="6" max="6" width="28.975" style="1" customWidth="1"/>
    <col min="7" max="7" width="25.0333333333333" style="1" customWidth="1"/>
    <col min="8" max="8" width="33.3333333333333" style="1" customWidth="1"/>
    <col min="9" max="9" width="30.1666666666667" style="1" customWidth="1"/>
    <col min="10" max="10" width="12.4916666666667" style="1" customWidth="1"/>
    <col min="11" max="11" width="9.275" style="1" customWidth="1"/>
    <col min="12" max="12" width="7.625" style="1" customWidth="1"/>
    <col min="13" max="13" width="6.25" style="1" customWidth="1"/>
    <col min="14" max="14" width="14.75" style="1"/>
    <col min="15" max="15" width="18.375" style="1" customWidth="1"/>
    <col min="16" max="16" width="14.75" style="1"/>
    <col min="17" max="17" width="18.375" style="1" customWidth="1"/>
    <col min="18" max="16384" width="14.75" style="1"/>
  </cols>
  <sheetData>
    <row r="1" s="1" customFormat="1" ht="48" customHeight="1" spans="1:9">
      <c r="A1" s="7" t="s">
        <v>0</v>
      </c>
      <c r="B1" s="7"/>
      <c r="C1" s="7"/>
      <c r="D1" s="7"/>
      <c r="E1" s="7"/>
      <c r="F1" s="7"/>
      <c r="G1" s="7"/>
      <c r="H1" s="7"/>
      <c r="I1" s="7"/>
    </row>
    <row r="2" s="2" customFormat="1" ht="50" customHeight="1" spans="1:9">
      <c r="A2" s="8" t="s">
        <v>1</v>
      </c>
      <c r="B2" s="9" t="s">
        <v>2</v>
      </c>
      <c r="C2" s="9"/>
      <c r="D2" s="9"/>
      <c r="E2" s="9"/>
      <c r="F2" s="9"/>
      <c r="G2" s="9"/>
      <c r="H2" s="10" t="s">
        <v>3</v>
      </c>
      <c r="I2" s="47"/>
    </row>
    <row r="3" s="2" customFormat="1" ht="43" customHeight="1" spans="1:9">
      <c r="A3" s="8"/>
      <c r="B3" s="11" t="s">
        <v>4</v>
      </c>
      <c r="C3" s="12"/>
      <c r="D3" s="13"/>
      <c r="E3" s="14" t="s">
        <v>5</v>
      </c>
      <c r="F3" s="14"/>
      <c r="G3" s="14"/>
      <c r="H3" s="15"/>
      <c r="I3" s="48"/>
    </row>
    <row r="4" s="2" customFormat="1" ht="33" customHeight="1" spans="1:9">
      <c r="A4" s="8"/>
      <c r="B4" s="8" t="s">
        <v>6</v>
      </c>
      <c r="C4" s="8" t="s">
        <v>7</v>
      </c>
      <c r="D4" s="8" t="s">
        <v>8</v>
      </c>
      <c r="E4" s="8" t="s">
        <v>6</v>
      </c>
      <c r="F4" s="8" t="s">
        <v>7</v>
      </c>
      <c r="G4" s="8" t="s">
        <v>8</v>
      </c>
      <c r="H4" s="16" t="s">
        <v>9</v>
      </c>
      <c r="I4" s="16" t="s">
        <v>10</v>
      </c>
    </row>
    <row r="5" s="3" customFormat="1" ht="27" customHeight="1" spans="1:10">
      <c r="A5" s="17" t="s">
        <v>11</v>
      </c>
      <c r="B5" s="18">
        <v>13</v>
      </c>
      <c r="C5" s="18">
        <v>42</v>
      </c>
      <c r="D5" s="18">
        <v>37</v>
      </c>
      <c r="E5" s="18">
        <v>878</v>
      </c>
      <c r="F5" s="18">
        <v>330</v>
      </c>
      <c r="G5" s="18">
        <v>535</v>
      </c>
      <c r="H5" s="19">
        <v>9308329</v>
      </c>
      <c r="I5" s="19">
        <v>64330114.66</v>
      </c>
      <c r="J5" s="49"/>
    </row>
    <row r="6" s="3" customFormat="1" ht="25" customHeight="1" spans="1:11">
      <c r="A6" s="17" t="s">
        <v>12</v>
      </c>
      <c r="B6" s="18">
        <v>23</v>
      </c>
      <c r="C6" s="18">
        <v>152</v>
      </c>
      <c r="D6" s="18">
        <v>67</v>
      </c>
      <c r="E6" s="20">
        <v>6962</v>
      </c>
      <c r="F6" s="20">
        <v>2635</v>
      </c>
      <c r="G6" s="20">
        <v>2891</v>
      </c>
      <c r="H6" s="19">
        <v>10373788</v>
      </c>
      <c r="I6" s="19">
        <v>416343168.34</v>
      </c>
      <c r="J6" s="50"/>
      <c r="K6" s="49"/>
    </row>
    <row r="7" s="2" customFormat="1" ht="25" customHeight="1" spans="1:9">
      <c r="A7" s="21" t="s">
        <v>13</v>
      </c>
      <c r="B7" s="22"/>
      <c r="C7" s="22"/>
      <c r="D7" s="22"/>
      <c r="E7" s="22"/>
      <c r="F7" s="22"/>
      <c r="G7" s="22"/>
      <c r="H7" s="22"/>
      <c r="I7" s="22"/>
    </row>
    <row r="8" s="1" customFormat="1" customHeight="1" spans="1:9">
      <c r="A8" s="23" t="s">
        <v>14</v>
      </c>
      <c r="B8" s="23"/>
      <c r="C8" s="23"/>
      <c r="D8" s="23"/>
      <c r="E8" s="23"/>
      <c r="F8" s="23"/>
      <c r="G8" s="23"/>
      <c r="H8" s="23"/>
      <c r="I8" s="23"/>
    </row>
    <row r="9" s="4" customFormat="1" customHeight="1" spans="1:9">
      <c r="A9" s="8" t="s">
        <v>15</v>
      </c>
      <c r="B9" s="8" t="s">
        <v>16</v>
      </c>
      <c r="C9" s="8"/>
      <c r="D9" s="8"/>
      <c r="E9" s="8"/>
      <c r="F9" s="8" t="s">
        <v>17</v>
      </c>
      <c r="G9" s="8"/>
      <c r="H9" s="8"/>
      <c r="I9" s="8"/>
    </row>
    <row r="10" s="4" customFormat="1" ht="32" customHeight="1" spans="1:9">
      <c r="A10" s="8"/>
      <c r="B10" s="24" t="s">
        <v>18</v>
      </c>
      <c r="C10" s="24"/>
      <c r="D10" s="24" t="s">
        <v>9</v>
      </c>
      <c r="E10" s="24"/>
      <c r="F10" s="24" t="s">
        <v>18</v>
      </c>
      <c r="G10" s="24"/>
      <c r="H10" s="24" t="s">
        <v>9</v>
      </c>
      <c r="I10" s="24"/>
    </row>
    <row r="11" s="4" customFormat="1" customHeight="1" spans="1:9">
      <c r="A11" s="8"/>
      <c r="B11" s="25" t="s">
        <v>19</v>
      </c>
      <c r="C11" s="25" t="s">
        <v>20</v>
      </c>
      <c r="D11" s="25" t="s">
        <v>19</v>
      </c>
      <c r="E11" s="25" t="s">
        <v>20</v>
      </c>
      <c r="F11" s="25" t="s">
        <v>19</v>
      </c>
      <c r="G11" s="25" t="s">
        <v>20</v>
      </c>
      <c r="H11" s="25" t="s">
        <v>19</v>
      </c>
      <c r="I11" s="25" t="s">
        <v>20</v>
      </c>
    </row>
    <row r="12" s="4" customFormat="1" customHeight="1" spans="1:9">
      <c r="A12" s="26">
        <v>1</v>
      </c>
      <c r="B12" s="18" t="s">
        <v>21</v>
      </c>
      <c r="C12" s="20">
        <v>1743</v>
      </c>
      <c r="D12" s="18" t="s">
        <v>21</v>
      </c>
      <c r="E12" s="18">
        <v>92</v>
      </c>
      <c r="F12" s="18" t="s">
        <v>22</v>
      </c>
      <c r="G12" s="18">
        <v>44</v>
      </c>
      <c r="H12" s="26" t="s">
        <v>23</v>
      </c>
      <c r="I12" s="51">
        <v>0</v>
      </c>
    </row>
    <row r="13" s="4" customFormat="1" customHeight="1" spans="1:9">
      <c r="A13" s="26">
        <v>2</v>
      </c>
      <c r="B13" s="18" t="s">
        <v>24</v>
      </c>
      <c r="C13" s="18">
        <v>365</v>
      </c>
      <c r="D13" s="18" t="s">
        <v>25</v>
      </c>
      <c r="E13" s="18">
        <v>14</v>
      </c>
      <c r="F13" s="18" t="s">
        <v>26</v>
      </c>
      <c r="G13" s="18">
        <v>47</v>
      </c>
      <c r="H13" s="26" t="s">
        <v>27</v>
      </c>
      <c r="I13" s="26">
        <v>1</v>
      </c>
    </row>
    <row r="14" s="4" customFormat="1" ht="27" customHeight="1" spans="1:9">
      <c r="A14" s="26">
        <v>3</v>
      </c>
      <c r="B14" s="18" t="s">
        <v>28</v>
      </c>
      <c r="C14" s="18">
        <v>344</v>
      </c>
      <c r="D14" s="18" t="s">
        <v>29</v>
      </c>
      <c r="E14" s="18">
        <v>10</v>
      </c>
      <c r="F14" s="18" t="s">
        <v>30</v>
      </c>
      <c r="G14" s="18">
        <v>53</v>
      </c>
      <c r="H14" s="26" t="s">
        <v>31</v>
      </c>
      <c r="I14" s="26">
        <v>2</v>
      </c>
    </row>
    <row r="15" s="1" customFormat="1" ht="145" customHeight="1" spans="1:9">
      <c r="A15" s="27" t="s">
        <v>32</v>
      </c>
      <c r="B15" s="28"/>
      <c r="C15" s="28"/>
      <c r="D15" s="28"/>
      <c r="E15" s="28"/>
      <c r="F15" s="28"/>
      <c r="G15" s="28"/>
      <c r="H15" s="28"/>
      <c r="I15" s="28"/>
    </row>
    <row r="16" s="1" customFormat="1" customHeight="1" spans="1:9">
      <c r="A16" s="29" t="s">
        <v>33</v>
      </c>
      <c r="B16" s="30"/>
      <c r="C16" s="30"/>
      <c r="D16" s="30"/>
      <c r="E16" s="30"/>
      <c r="F16" s="30"/>
      <c r="G16" s="30"/>
      <c r="H16" s="30"/>
      <c r="I16" s="52"/>
    </row>
    <row r="17" s="1" customFormat="1" ht="24.95" customHeight="1" spans="1:9">
      <c r="A17" s="8" t="s">
        <v>15</v>
      </c>
      <c r="B17" s="8" t="s">
        <v>34</v>
      </c>
      <c r="C17" s="8"/>
      <c r="D17" s="8"/>
      <c r="E17" s="8"/>
      <c r="F17" s="11" t="s">
        <v>35</v>
      </c>
      <c r="G17" s="12"/>
      <c r="H17" s="12"/>
      <c r="I17" s="13"/>
    </row>
    <row r="18" s="1" customFormat="1" customHeight="1" spans="1:9">
      <c r="A18" s="8"/>
      <c r="B18" s="24" t="s">
        <v>18</v>
      </c>
      <c r="C18" s="24"/>
      <c r="D18" s="24" t="s">
        <v>9</v>
      </c>
      <c r="E18" s="24"/>
      <c r="F18" s="24" t="s">
        <v>18</v>
      </c>
      <c r="G18" s="24"/>
      <c r="H18" s="24" t="s">
        <v>9</v>
      </c>
      <c r="I18" s="24"/>
    </row>
    <row r="19" s="1" customFormat="1" customHeight="1" spans="1:9">
      <c r="A19" s="8"/>
      <c r="B19" s="25" t="s">
        <v>19</v>
      </c>
      <c r="C19" s="25" t="s">
        <v>20</v>
      </c>
      <c r="D19" s="25" t="s">
        <v>19</v>
      </c>
      <c r="E19" s="25" t="s">
        <v>20</v>
      </c>
      <c r="F19" s="25" t="s">
        <v>19</v>
      </c>
      <c r="G19" s="25" t="s">
        <v>20</v>
      </c>
      <c r="H19" s="25" t="s">
        <v>19</v>
      </c>
      <c r="I19" s="25" t="s">
        <v>20</v>
      </c>
    </row>
    <row r="20" s="5" customFormat="1" customHeight="1" spans="1:9">
      <c r="A20" s="31">
        <v>1</v>
      </c>
      <c r="B20" s="32" t="s">
        <v>21</v>
      </c>
      <c r="C20" s="19">
        <v>64330114.66</v>
      </c>
      <c r="D20" s="32" t="s">
        <v>21</v>
      </c>
      <c r="E20" s="19">
        <v>9308329</v>
      </c>
      <c r="F20" s="32" t="s">
        <v>22</v>
      </c>
      <c r="G20" s="19">
        <v>752880</v>
      </c>
      <c r="H20" s="26" t="s">
        <v>36</v>
      </c>
      <c r="I20" s="53"/>
    </row>
    <row r="21" s="5" customFormat="1" customHeight="1" spans="1:9">
      <c r="A21" s="31">
        <v>2</v>
      </c>
      <c r="B21" s="32" t="s">
        <v>28</v>
      </c>
      <c r="C21" s="19">
        <v>15553470.25</v>
      </c>
      <c r="D21" s="32" t="s">
        <v>37</v>
      </c>
      <c r="E21" s="33">
        <v>1421485</v>
      </c>
      <c r="F21" s="32" t="s">
        <v>26</v>
      </c>
      <c r="G21" s="19">
        <v>1111027</v>
      </c>
      <c r="H21" s="34" t="s">
        <v>38</v>
      </c>
      <c r="I21" s="19">
        <v>12960</v>
      </c>
    </row>
    <row r="22" s="5" customFormat="1" customHeight="1" spans="1:9">
      <c r="A22" s="31">
        <v>3</v>
      </c>
      <c r="B22" s="32" t="s">
        <v>39</v>
      </c>
      <c r="C22" s="19">
        <v>14595623</v>
      </c>
      <c r="D22" s="32" t="s">
        <v>40</v>
      </c>
      <c r="E22" s="33">
        <v>1168116</v>
      </c>
      <c r="F22" s="32" t="s">
        <v>41</v>
      </c>
      <c r="G22" s="19">
        <v>1321407</v>
      </c>
      <c r="H22" s="34" t="s">
        <v>42</v>
      </c>
      <c r="I22" s="19">
        <v>23635</v>
      </c>
    </row>
    <row r="23" s="6" customFormat="1" ht="42.75" customHeight="1" spans="1:9">
      <c r="A23" s="35" t="s">
        <v>43</v>
      </c>
      <c r="B23" s="36"/>
      <c r="C23" s="36"/>
      <c r="D23" s="36"/>
      <c r="E23" s="36"/>
      <c r="F23" s="36"/>
      <c r="G23" s="36"/>
      <c r="H23" s="36"/>
      <c r="I23" s="36"/>
    </row>
    <row r="24" s="6" customFormat="1" ht="5" customHeight="1" spans="1:9">
      <c r="A24" s="37"/>
      <c r="B24" s="37"/>
      <c r="C24" s="37"/>
      <c r="D24" s="37"/>
      <c r="E24" s="37"/>
      <c r="F24" s="37"/>
      <c r="G24" s="37"/>
      <c r="H24" s="37"/>
      <c r="I24" s="37"/>
    </row>
    <row r="25" s="1" customFormat="1" ht="35" customHeight="1" spans="1:9">
      <c r="A25" s="38" t="s">
        <v>44</v>
      </c>
      <c r="B25" s="38"/>
      <c r="C25" s="38"/>
      <c r="D25" s="38"/>
      <c r="E25" s="38"/>
      <c r="F25" s="38"/>
      <c r="G25" s="38"/>
      <c r="H25" s="39"/>
      <c r="I25" s="39"/>
    </row>
    <row r="26" s="1" customFormat="1" customHeight="1" spans="1:9">
      <c r="A26" s="8" t="s">
        <v>19</v>
      </c>
      <c r="B26" s="8" t="s">
        <v>45</v>
      </c>
      <c r="C26" s="8"/>
      <c r="D26" s="8"/>
      <c r="E26" s="8" t="s">
        <v>46</v>
      </c>
      <c r="F26" s="8"/>
      <c r="G26" s="8"/>
      <c r="H26" s="39"/>
      <c r="I26" s="39"/>
    </row>
    <row r="27" s="1" customFormat="1" customHeight="1" spans="1:9">
      <c r="A27" s="8"/>
      <c r="B27" s="25" t="s">
        <v>18</v>
      </c>
      <c r="C27" s="25" t="s">
        <v>9</v>
      </c>
      <c r="D27" s="25" t="s">
        <v>47</v>
      </c>
      <c r="E27" s="25" t="s">
        <v>18</v>
      </c>
      <c r="F27" s="25" t="s">
        <v>9</v>
      </c>
      <c r="G27" s="25" t="s">
        <v>47</v>
      </c>
      <c r="H27" s="39"/>
      <c r="I27" s="39"/>
    </row>
    <row r="28" s="5" customFormat="1" customHeight="1" spans="1:9">
      <c r="A28" s="31" t="s">
        <v>48</v>
      </c>
      <c r="B28" s="40">
        <v>105</v>
      </c>
      <c r="C28" s="40">
        <v>2</v>
      </c>
      <c r="D28" s="41">
        <v>107</v>
      </c>
      <c r="E28" s="19">
        <v>4839065.42</v>
      </c>
      <c r="F28" s="42">
        <v>332780</v>
      </c>
      <c r="G28" s="19">
        <v>5171845.42</v>
      </c>
      <c r="H28" s="43"/>
      <c r="I28" s="43"/>
    </row>
    <row r="29" s="5" customFormat="1" customHeight="1" spans="1:9">
      <c r="A29" s="31" t="s">
        <v>49</v>
      </c>
      <c r="B29" s="40">
        <v>78</v>
      </c>
      <c r="C29" s="40">
        <v>1</v>
      </c>
      <c r="D29" s="41">
        <v>79</v>
      </c>
      <c r="E29" s="19">
        <v>4135470</v>
      </c>
      <c r="F29" s="42">
        <v>582502</v>
      </c>
      <c r="G29" s="19">
        <v>4717972</v>
      </c>
      <c r="H29" s="43"/>
      <c r="I29" s="43"/>
    </row>
    <row r="30" s="5" customFormat="1" customHeight="1" spans="1:9">
      <c r="A30" s="31" t="s">
        <v>50</v>
      </c>
      <c r="B30" s="40">
        <f>6+6+4+6+1+17+11+8+22</f>
        <v>81</v>
      </c>
      <c r="C30" s="40"/>
      <c r="D30" s="40">
        <f>SUM(B30:C30)</f>
        <v>81</v>
      </c>
      <c r="E30" s="44">
        <f>268845+22205+421511+183000+283900+15000+537812+369972+388889+763736</f>
        <v>3254870</v>
      </c>
      <c r="F30" s="44">
        <v>0</v>
      </c>
      <c r="G30" s="45">
        <f>SUM(E30:F30)</f>
        <v>3254870</v>
      </c>
      <c r="H30" s="43"/>
      <c r="I30" s="43"/>
    </row>
    <row r="31" s="1" customFormat="1" ht="25" customHeight="1" spans="1:9">
      <c r="A31" s="46" t="s">
        <v>51</v>
      </c>
      <c r="B31" s="46"/>
      <c r="C31" s="46"/>
      <c r="D31" s="39"/>
      <c r="E31" s="39"/>
      <c r="F31" s="39"/>
      <c r="G31" s="39"/>
      <c r="H31" s="39"/>
      <c r="I31" s="39"/>
    </row>
    <row r="32" s="1" customFormat="1" ht="25" customHeight="1" spans="1:9">
      <c r="A32" s="46" t="s">
        <v>52</v>
      </c>
      <c r="B32" s="46"/>
      <c r="C32" s="46"/>
      <c r="D32" s="39"/>
      <c r="E32" s="39"/>
      <c r="F32" s="39"/>
      <c r="G32" s="39"/>
      <c r="H32" s="39"/>
      <c r="I32" s="39"/>
    </row>
    <row r="33" ht="20" customHeight="1" spans="1:3">
      <c r="A33" s="46" t="s">
        <v>53</v>
      </c>
      <c r="B33" s="46"/>
      <c r="C33" s="46"/>
    </row>
  </sheetData>
  <mergeCells count="33">
    <mergeCell ref="A1:I1"/>
    <mergeCell ref="B2:G2"/>
    <mergeCell ref="J2:K2"/>
    <mergeCell ref="B3:D3"/>
    <mergeCell ref="E3:G3"/>
    <mergeCell ref="A7:I7"/>
    <mergeCell ref="A8:I8"/>
    <mergeCell ref="B9:E9"/>
    <mergeCell ref="F9:I9"/>
    <mergeCell ref="B10:C10"/>
    <mergeCell ref="D10:E10"/>
    <mergeCell ref="F10:G10"/>
    <mergeCell ref="H10:I10"/>
    <mergeCell ref="A15:I15"/>
    <mergeCell ref="A16:I16"/>
    <mergeCell ref="B17:E17"/>
    <mergeCell ref="F17:I17"/>
    <mergeCell ref="B18:C18"/>
    <mergeCell ref="D18:E18"/>
    <mergeCell ref="F18:G18"/>
    <mergeCell ref="H18:I18"/>
    <mergeCell ref="A25:G25"/>
    <mergeCell ref="B26:D26"/>
    <mergeCell ref="E26:G26"/>
    <mergeCell ref="A31:C31"/>
    <mergeCell ref="A32:C32"/>
    <mergeCell ref="A33:C33"/>
    <mergeCell ref="A2:A4"/>
    <mergeCell ref="A9:A11"/>
    <mergeCell ref="A17:A19"/>
    <mergeCell ref="A26:A27"/>
    <mergeCell ref="H2:I3"/>
    <mergeCell ref="A23:I24"/>
  </mergeCells>
  <pageMargins left="0.590277777777778" right="0.393055555555556" top="0.590277777777778" bottom="0.550694444444444"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Company>Hunter Repacker</Company>
  <Application>Microsoft Excel</Application>
  <HeadingPairs>
    <vt:vector size="2" baseType="variant">
      <vt:variant>
        <vt:lpstr>工作表</vt:lpstr>
      </vt:variant>
      <vt:variant>
        <vt:i4>1</vt:i4>
      </vt:variant>
    </vt:vector>
  </HeadingPairs>
  <TitlesOfParts>
    <vt:vector size="1" baseType="lpstr">
      <vt:lpstr>กันยายน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praewnapa.p</cp:lastModifiedBy>
  <dcterms:created xsi:type="dcterms:W3CDTF">2013-06-23T07:30:00Z</dcterms:created>
  <cp:lastPrinted>2024-01-05T02:45:00Z</cp:lastPrinted>
  <dcterms:modified xsi:type="dcterms:W3CDTF">2024-10-07T02:47:08Z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1054-11.2.0.10049</vt:lpwstr>
  </property>
  <property fmtid="{D5CDD505-2E9C-101B-9397-08002B2CF9AE}" pid="3" name="ICV">
    <vt:lpwstr>9DD46BA0CD7C4EC8873A57DCE2F8E88B</vt:lpwstr>
  </property>
</Properties>
</file>