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แผ่นงาน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<sst xmlns="http://schemas.openxmlformats.org/spreadsheetml/2006/main" count="10" uniqueCount="9">
  <si>
    <t>สถิติผลการยื่นคำขอรับความช่วยเหลือทางการเงินฯ กรณีคดีค้ามุนษย์</t>
  </si>
  <si>
    <t>ประจำปีงบประมาณ พ.ศ. 2553 - 2567</t>
  </si>
  <si>
    <t>ที่</t>
  </si>
  <si>
    <t>ผลการยื่น
คำขอ</t>
  </si>
  <si>
    <t>ผลการพิจารณาคณะอนุกรรมการฯ</t>
  </si>
  <si>
    <t>จ่าย</t>
  </si>
  <si>
    <t>ไม่จ่าย</t>
  </si>
  <si>
    <t>รวม</t>
  </si>
  <si>
    <t>จำนวนเงิน</t>
  </si>
</sst>
</file>

<file path=xl/styles.xml><?xml version="1.0" encoding="utf-8"?>
<styleSheet xmlns="http://schemas.openxmlformats.org/spreadsheetml/2006/main">
  <numFmts count="6">
    <numFmt numFmtId="176" formatCode="_-* #,##0.00_-;\-* #,##0.00_-;_-* &quot;-&quot;??_-;_-@_-"/>
    <numFmt numFmtId="177" formatCode="_-* #,##0_-;\-* #,##0_-;_-* &quot;-&quot;_-;_-@_-"/>
    <numFmt numFmtId="178" formatCode="_-&quot;฿&quot;* #,##0_-;\-&quot;฿&quot;* #,##0_-;_-&quot;฿&quot;* &quot;-&quot;_-;_-@_-"/>
    <numFmt numFmtId="179" formatCode="_-&quot;฿&quot;* #,##0.00_-;\-&quot;฿&quot;* #,##0.00_-;_-&quot;฿&quot;* &quot;-&quot;??_-;_-@_-"/>
    <numFmt numFmtId="180" formatCode="_-* #,##0_-;\-* #,##0_-;_-* &quot;-&quot;??_-;_-@_-"/>
    <numFmt numFmtId="181" formatCode="_-* #,##0.00_-;\-* #,##0.00_-;_-* &quot;-&quot;??.00_-;_-@_-"/>
  </numFmts>
  <fonts count="26">
    <font>
      <sz val="11"/>
      <color theme="1"/>
      <name val="TH Sarabun PSK"/>
      <charset val="134"/>
      <scheme val="minor"/>
    </font>
    <font>
      <sz val="11"/>
      <color theme="1"/>
      <name val="TH Sarabun PSK"/>
      <charset val="134"/>
      <scheme val="major"/>
    </font>
    <font>
      <b/>
      <sz val="18"/>
      <name val="TH Sarabun PSK"/>
      <charset val="134"/>
      <scheme val="major"/>
    </font>
    <font>
      <b/>
      <sz val="16"/>
      <name val="TH Sarabun PSK"/>
      <charset val="134"/>
      <scheme val="major"/>
    </font>
    <font>
      <sz val="10"/>
      <name val="TH Sarabun PSK"/>
      <charset val="134"/>
      <scheme val="major"/>
    </font>
    <font>
      <sz val="18"/>
      <name val="TH Sarabun PSK"/>
      <charset val="134"/>
      <scheme val="major"/>
    </font>
    <font>
      <b/>
      <sz val="14"/>
      <name val="TH Sarabun PSK"/>
      <charset val="134"/>
      <scheme val="major"/>
    </font>
    <font>
      <b/>
      <sz val="14"/>
      <color theme="1"/>
      <name val="TH Sarabun PSK"/>
      <charset val="134"/>
      <scheme val="maj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u/>
      <sz val="14"/>
      <color rgb="FF0000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sz val="14"/>
      <color rgb="FFFF00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i/>
      <sz val="14"/>
      <color rgb="FF7F7F7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theme="3"/>
      <name val="TH Sarabun PSK"/>
      <charset val="134"/>
      <scheme val="minor"/>
    </font>
    <font>
      <b/>
      <sz val="14"/>
      <color theme="1"/>
      <name val="TH Sarabun PSK"/>
      <charset val="0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399792474135563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7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3" fillId="21" borderId="13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/>
    <xf numFmtId="3" fontId="2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vertical="center"/>
    </xf>
    <xf numFmtId="3" fontId="2" fillId="2" borderId="5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vertical="center"/>
    </xf>
    <xf numFmtId="0" fontId="2" fillId="0" borderId="1" xfId="2" applyNumberFormat="1" applyFont="1" applyBorder="1" applyAlignment="1">
      <alignment horizontal="center" vertical="center"/>
    </xf>
    <xf numFmtId="180" fontId="5" fillId="0" borderId="1" xfId="2" applyNumberFormat="1" applyFont="1" applyBorder="1" applyAlignment="1">
      <alignment horizontal="center" vertical="center"/>
    </xf>
    <xf numFmtId="180" fontId="2" fillId="0" borderId="1" xfId="2" applyNumberFormat="1" applyFont="1" applyBorder="1" applyAlignment="1">
      <alignment horizontal="center" vertical="center"/>
    </xf>
    <xf numFmtId="176" fontId="5" fillId="0" borderId="1" xfId="2" applyFont="1" applyBorder="1" applyAlignment="1">
      <alignment vertical="center"/>
    </xf>
    <xf numFmtId="180" fontId="5" fillId="0" borderId="2" xfId="2" applyNumberFormat="1" applyFont="1" applyBorder="1" applyAlignment="1">
      <alignment horizontal="center" vertical="center"/>
    </xf>
    <xf numFmtId="180" fontId="5" fillId="0" borderId="1" xfId="2" applyNumberFormat="1" applyFont="1" applyBorder="1" applyAlignment="1">
      <alignment vertical="center"/>
    </xf>
    <xf numFmtId="180" fontId="5" fillId="0" borderId="1" xfId="2" applyNumberFormat="1" applyFont="1" applyBorder="1" applyAlignment="1">
      <alignment horizontal="left" vertical="center"/>
    </xf>
    <xf numFmtId="176" fontId="5" fillId="0" borderId="2" xfId="2" applyFont="1" applyBorder="1" applyAlignment="1">
      <alignment horizontal="center" vertical="center"/>
    </xf>
    <xf numFmtId="180" fontId="2" fillId="0" borderId="2" xfId="2" applyNumberFormat="1" applyFont="1" applyBorder="1" applyAlignment="1">
      <alignment horizontal="center" vertical="center"/>
    </xf>
    <xf numFmtId="176" fontId="5" fillId="0" borderId="2" xfId="2" applyNumberFormat="1" applyFont="1" applyBorder="1" applyAlignment="1">
      <alignment horizontal="center" vertical="center"/>
    </xf>
    <xf numFmtId="181" fontId="5" fillId="0" borderId="2" xfId="2" applyNumberFormat="1" applyFont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180" fontId="2" fillId="4" borderId="1" xfId="2" applyNumberFormat="1" applyFont="1" applyFill="1" applyBorder="1" applyAlignment="1">
      <alignment horizontal="center" vertical="center"/>
    </xf>
    <xf numFmtId="176" fontId="2" fillId="4" borderId="1" xfId="2" applyNumberFormat="1" applyFont="1" applyFill="1" applyBorder="1" applyAlignment="1">
      <alignment horizontal="center" vertical="center"/>
    </xf>
    <xf numFmtId="2" fontId="6" fillId="0" borderId="0" xfId="0" applyNumberFormat="1" applyFont="1" applyFill="1" applyAlignment="1">
      <alignment horizontal="left" vertical="center"/>
    </xf>
    <xf numFmtId="2" fontId="7" fillId="0" borderId="0" xfId="0" applyNumberFormat="1" applyFont="1" applyFill="1" applyAlignment="1">
      <alignment horizontal="left" vertical="center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01&#3591;&#3634;&#3609;&#3629;&#3616;&#3636;&#3597;&#3597;&#3634;\01&#3626;&#3606;&#3636;&#3605;&#3636;\&#3588;&#3657;&#3634;&#3617;&#3609;&#3640;&#3625;&#3618;&#3660;\64\&#3588;&#3657;&#3634;&#3617;&#3609;&#3640;&#3625;&#3618;&#3660; (24 &#3585;.&#3614;. 6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588;&#3657;&#3634;&#3617;&#3609;&#3640;&#3625;&#3618;&#3660;(&#3585;.&#3618;.%2067)%20&#3591;&#3610;&#3611;&#3637;%206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รายชื่อจ่าย57"/>
      <sheetName val="รายชื่อจ่าย58"/>
      <sheetName val="รายชื่อจ่าย59"/>
      <sheetName val="แยกเดือน59"/>
      <sheetName val="แยกเดือน60"/>
      <sheetName val="รายชื่อจ่าย60"/>
      <sheetName val="แยกเดือน61"/>
      <sheetName val="รายชื่อจ่าย61"/>
      <sheetName val="แยกเดือน62"/>
      <sheetName val="Sheet1"/>
      <sheetName val="รายชื่อจ่าย62"/>
      <sheetName val="แยกเดือน63"/>
      <sheetName val="รายชื่อจ่าย63"/>
      <sheetName val="สถิติค้ามนุษย์53-63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A19" t="str">
            <v>ที่มา : สำนักงานช่วยเหลือทางการเงินแก่ผู้เสียหายและจำเลยในคดีอาญา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แยกเดือน"/>
      <sheetName val="รายชื่อ"/>
      <sheetName val="สถิติค้ามนุษย์ 53-65"/>
      <sheetName val="สถิติค้ามนุษย์ 53-67"/>
      <sheetName val="แผ่นงาน4"/>
      <sheetName val="แผ่นงาน5"/>
      <sheetName val="แผ่นงาน6"/>
    </sheetNames>
    <sheetDataSet>
      <sheetData sheetId="0">
        <row r="18">
          <cell r="B18">
            <v>255</v>
          </cell>
          <cell r="C18">
            <v>85</v>
          </cell>
          <cell r="D18">
            <v>177</v>
          </cell>
          <cell r="E18">
            <v>262</v>
          </cell>
          <cell r="F18">
            <v>2409864</v>
          </cell>
        </row>
        <row r="20">
          <cell r="A20" t="str">
            <v>ข้อมูล ณ วันที่ 2 ตุลาคม 2567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1" sqref="$A1:$XFD1048576"/>
    </sheetView>
  </sheetViews>
  <sheetFormatPr defaultColWidth="13.725" defaultRowHeight="14" outlineLevelCol="6"/>
  <cols>
    <col min="1" max="1" width="27.5916666666667" style="1" customWidth="1"/>
    <col min="2" max="2" width="21.5583333333333" style="1" customWidth="1"/>
    <col min="3" max="4" width="16.8" style="1" customWidth="1"/>
    <col min="5" max="5" width="22.3" style="1" customWidth="1"/>
    <col min="6" max="6" width="36.9916666666667" style="1" customWidth="1"/>
    <col min="7" max="16384" width="13.725" style="1"/>
  </cols>
  <sheetData>
    <row r="1" s="1" customFormat="1" ht="23" spans="1:7">
      <c r="A1" s="2" t="s">
        <v>0</v>
      </c>
      <c r="B1" s="2"/>
      <c r="C1" s="2"/>
      <c r="D1" s="2"/>
      <c r="E1" s="2"/>
      <c r="F1" s="2"/>
      <c r="G1" s="3"/>
    </row>
    <row r="2" s="1" customFormat="1" ht="23" spans="1:7">
      <c r="A2" s="2" t="s">
        <v>1</v>
      </c>
      <c r="B2" s="2"/>
      <c r="C2" s="2"/>
      <c r="D2" s="2"/>
      <c r="E2" s="2"/>
      <c r="F2" s="2"/>
      <c r="G2" s="3"/>
    </row>
    <row r="3" s="1" customFormat="1" ht="23" spans="1:7">
      <c r="A3" s="4" t="s">
        <v>2</v>
      </c>
      <c r="B3" s="5" t="s">
        <v>3</v>
      </c>
      <c r="C3" s="6" t="s">
        <v>4</v>
      </c>
      <c r="D3" s="6"/>
      <c r="E3" s="6"/>
      <c r="F3" s="7"/>
      <c r="G3" s="8"/>
    </row>
    <row r="4" s="1" customFormat="1" ht="23" spans="1:7">
      <c r="A4" s="4"/>
      <c r="B4" s="9"/>
      <c r="C4" s="10" t="s">
        <v>5</v>
      </c>
      <c r="D4" s="10" t="s">
        <v>6</v>
      </c>
      <c r="E4" s="10" t="s">
        <v>7</v>
      </c>
      <c r="F4" s="11" t="s">
        <v>8</v>
      </c>
      <c r="G4" s="12"/>
    </row>
    <row r="5" s="1" customFormat="1" ht="23" spans="1:7">
      <c r="A5" s="13">
        <v>2553</v>
      </c>
      <c r="B5" s="14">
        <v>37</v>
      </c>
      <c r="C5" s="14">
        <v>3</v>
      </c>
      <c r="D5" s="14">
        <v>34</v>
      </c>
      <c r="E5" s="15">
        <v>37</v>
      </c>
      <c r="F5" s="16">
        <v>90000</v>
      </c>
      <c r="G5" s="12"/>
    </row>
    <row r="6" s="1" customFormat="1" ht="23" spans="1:7">
      <c r="A6" s="13">
        <v>2554</v>
      </c>
      <c r="B6" s="14">
        <v>6</v>
      </c>
      <c r="C6" s="14">
        <v>14</v>
      </c>
      <c r="D6" s="14">
        <v>4</v>
      </c>
      <c r="E6" s="15">
        <v>18</v>
      </c>
      <c r="F6" s="16">
        <v>42000</v>
      </c>
      <c r="G6" s="12"/>
    </row>
    <row r="7" s="1" customFormat="1" ht="23" spans="1:7">
      <c r="A7" s="13">
        <v>2555</v>
      </c>
      <c r="B7" s="17">
        <v>4</v>
      </c>
      <c r="C7" s="17">
        <v>2</v>
      </c>
      <c r="D7" s="17">
        <v>3</v>
      </c>
      <c r="E7" s="15">
        <v>5</v>
      </c>
      <c r="F7" s="16">
        <v>30000</v>
      </c>
      <c r="G7" s="12"/>
    </row>
    <row r="8" s="1" customFormat="1" ht="23" spans="1:7">
      <c r="A8" s="13">
        <v>2556</v>
      </c>
      <c r="B8" s="18">
        <v>52</v>
      </c>
      <c r="C8" s="17">
        <v>53</v>
      </c>
      <c r="D8" s="18">
        <v>2</v>
      </c>
      <c r="E8" s="15">
        <v>55</v>
      </c>
      <c r="F8" s="16">
        <v>1590000</v>
      </c>
      <c r="G8" s="12"/>
    </row>
    <row r="9" s="1" customFormat="1" ht="23" spans="1:7">
      <c r="A9" s="13">
        <v>2557</v>
      </c>
      <c r="B9" s="17">
        <v>19</v>
      </c>
      <c r="C9" s="17">
        <v>7</v>
      </c>
      <c r="D9" s="17">
        <v>12</v>
      </c>
      <c r="E9" s="15">
        <v>19</v>
      </c>
      <c r="F9" s="16">
        <v>210000</v>
      </c>
      <c r="G9" s="12"/>
    </row>
    <row r="10" s="1" customFormat="1" ht="23" spans="1:7">
      <c r="A10" s="13">
        <v>2558</v>
      </c>
      <c r="B10" s="17">
        <v>62</v>
      </c>
      <c r="C10" s="17">
        <v>8</v>
      </c>
      <c r="D10" s="17">
        <v>16</v>
      </c>
      <c r="E10" s="15">
        <v>24</v>
      </c>
      <c r="F10" s="16">
        <v>240000</v>
      </c>
      <c r="G10" s="12"/>
    </row>
    <row r="11" s="1" customFormat="1" ht="23" spans="1:7">
      <c r="A11" s="13">
        <v>2559</v>
      </c>
      <c r="B11" s="19">
        <v>64</v>
      </c>
      <c r="C11" s="17">
        <v>20</v>
      </c>
      <c r="D11" s="17">
        <v>60</v>
      </c>
      <c r="E11" s="15">
        <v>80</v>
      </c>
      <c r="F11" s="16">
        <v>325000</v>
      </c>
      <c r="G11" s="12"/>
    </row>
    <row r="12" s="1" customFormat="1" ht="23" spans="1:7">
      <c r="A12" s="13">
        <v>2560</v>
      </c>
      <c r="B12" s="17">
        <v>83</v>
      </c>
      <c r="C12" s="17">
        <v>21</v>
      </c>
      <c r="D12" s="17">
        <v>36</v>
      </c>
      <c r="E12" s="15">
        <v>57</v>
      </c>
      <c r="F12" s="16">
        <v>335000</v>
      </c>
      <c r="G12" s="12"/>
    </row>
    <row r="13" s="1" customFormat="1" ht="23" spans="1:7">
      <c r="A13" s="13">
        <v>2561</v>
      </c>
      <c r="B13" s="17">
        <v>97</v>
      </c>
      <c r="C13" s="17">
        <v>29</v>
      </c>
      <c r="D13" s="17">
        <v>94</v>
      </c>
      <c r="E13" s="15">
        <v>123</v>
      </c>
      <c r="F13" s="20">
        <v>404000</v>
      </c>
      <c r="G13" s="12"/>
    </row>
    <row r="14" s="1" customFormat="1" ht="23" spans="1:7">
      <c r="A14" s="13">
        <v>2562</v>
      </c>
      <c r="B14" s="17">
        <v>33</v>
      </c>
      <c r="C14" s="17">
        <v>35</v>
      </c>
      <c r="D14" s="17">
        <v>57</v>
      </c>
      <c r="E14" s="15">
        <v>92</v>
      </c>
      <c r="F14" s="20">
        <v>532035</v>
      </c>
      <c r="G14" s="12"/>
    </row>
    <row r="15" s="1" customFormat="1" ht="23" spans="1:7">
      <c r="A15" s="13">
        <v>2563</v>
      </c>
      <c r="B15" s="17">
        <v>43</v>
      </c>
      <c r="C15" s="17">
        <v>24</v>
      </c>
      <c r="D15" s="17">
        <v>28</v>
      </c>
      <c r="E15" s="15">
        <v>52</v>
      </c>
      <c r="F15" s="20">
        <v>267900</v>
      </c>
      <c r="G15" s="12"/>
    </row>
    <row r="16" s="1" customFormat="1" ht="23" spans="1:7">
      <c r="A16" s="13">
        <v>2564</v>
      </c>
      <c r="B16" s="17">
        <v>61</v>
      </c>
      <c r="C16" s="17">
        <v>18</v>
      </c>
      <c r="D16" s="17">
        <v>33</v>
      </c>
      <c r="E16" s="15">
        <v>51</v>
      </c>
      <c r="F16" s="20">
        <v>425000</v>
      </c>
      <c r="G16" s="12"/>
    </row>
    <row r="17" s="1" customFormat="1" ht="23" spans="1:7">
      <c r="A17" s="13">
        <v>2565</v>
      </c>
      <c r="B17" s="17">
        <v>111</v>
      </c>
      <c r="C17" s="17">
        <v>65</v>
      </c>
      <c r="D17" s="17">
        <v>64</v>
      </c>
      <c r="E17" s="15">
        <v>129</v>
      </c>
      <c r="F17" s="20">
        <v>1446920</v>
      </c>
      <c r="G17" s="12"/>
    </row>
    <row r="18" s="1" customFormat="1" ht="23" spans="1:7">
      <c r="A18" s="13">
        <v>2566</v>
      </c>
      <c r="B18" s="17">
        <v>247</v>
      </c>
      <c r="C18" s="17">
        <v>107</v>
      </c>
      <c r="D18" s="17">
        <v>139</v>
      </c>
      <c r="E18" s="21">
        <v>246</v>
      </c>
      <c r="F18" s="22">
        <v>2610306</v>
      </c>
      <c r="G18" s="12"/>
    </row>
    <row r="19" s="1" customFormat="1" ht="23" spans="1:7">
      <c r="A19" s="13">
        <v>2567</v>
      </c>
      <c r="B19" s="17">
        <f>[2]แยกเดือน!B18</f>
        <v>255</v>
      </c>
      <c r="C19" s="17">
        <f>[2]แยกเดือน!C18</f>
        <v>85</v>
      </c>
      <c r="D19" s="17">
        <f>[2]แยกเดือน!D18</f>
        <v>177</v>
      </c>
      <c r="E19" s="17">
        <f>[2]แยกเดือน!E18</f>
        <v>262</v>
      </c>
      <c r="F19" s="23">
        <f>[2]แยกเดือน!F18</f>
        <v>2409864</v>
      </c>
      <c r="G19" s="12"/>
    </row>
    <row r="20" s="1" customFormat="1" ht="23" spans="1:7">
      <c r="A20" s="24" t="s">
        <v>7</v>
      </c>
      <c r="B20" s="25">
        <f t="shared" ref="B20:F20" si="0">SUM(B5:B19)</f>
        <v>1174</v>
      </c>
      <c r="C20" s="25">
        <f t="shared" si="0"/>
        <v>491</v>
      </c>
      <c r="D20" s="25">
        <f t="shared" si="0"/>
        <v>759</v>
      </c>
      <c r="E20" s="25">
        <f t="shared" si="0"/>
        <v>1250</v>
      </c>
      <c r="F20" s="26">
        <f t="shared" si="0"/>
        <v>10958025</v>
      </c>
      <c r="G20" s="12"/>
    </row>
    <row r="21" s="1" customFormat="1" ht="20" spans="1:7">
      <c r="A21" s="27" t="str">
        <f>[1]แยกเดือน62!A19</f>
        <v>ที่มา : สำนักงานช่วยเหลือทางการเงินแก่ผู้เสียหายและจำเลยในคดีอาญา</v>
      </c>
      <c r="B21" s="27"/>
      <c r="C21" s="27"/>
      <c r="D21" s="27"/>
      <c r="E21" s="8"/>
      <c r="F21" s="8"/>
      <c r="G21" s="8"/>
    </row>
    <row r="22" s="1" customFormat="1" ht="18" spans="1:4">
      <c r="A22" s="28" t="str">
        <f>[2]แยกเดือน!A20</f>
        <v>ข้อมูล ณ วันที่ 2 ตุลาคม 2567</v>
      </c>
      <c r="B22" s="28"/>
      <c r="C22" s="28"/>
      <c r="D22" s="28"/>
    </row>
  </sheetData>
  <mergeCells count="7">
    <mergeCell ref="A1:F1"/>
    <mergeCell ref="A2:F2"/>
    <mergeCell ref="C3:F3"/>
    <mergeCell ref="A21:D21"/>
    <mergeCell ref="A22:D22"/>
    <mergeCell ref="A3:A4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2025-01-30T12:30:53Z</dcterms:created>
  <dcterms:modified xsi:type="dcterms:W3CDTF">2025-01-30T12:31:28Z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E0F066655BC343839416259C6935E75F</vt:lpwstr>
  </property>
  <property fmtid="{D5CDD505-2E9C-101B-9397-08002B2CF9AE}" pid="3" name="KSOProductBuildVer">
    <vt:lpwstr>1054-11.2.0.10698</vt:lpwstr>
  </property>
</Properties>
</file>