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370" windowHeight="0" activeTab="2"/>
  </bookViews>
  <sheets>
    <sheet name="ปี 2561" sheetId="5" r:id="rId1"/>
    <sheet name="ปี 2562" sheetId="4" r:id="rId2"/>
    <sheet name="ปี 2563" sheetId="3" r:id="rId3"/>
  </sheets>
  <definedNames>
    <definedName name="_xlnm.Print_Area" localSheetId="0">'ปี 2561'!$A$1:$O$8</definedName>
    <definedName name="_xlnm.Print_Area" localSheetId="1">'ปี 2562'!$A$1:$O$8</definedName>
    <definedName name="_xlnm.Print_Area" localSheetId="2">'ปี 2563'!$A$1:$O$9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5" l="1"/>
  <c r="O7" i="5" l="1"/>
  <c r="O6" i="5"/>
  <c r="O5" i="5"/>
  <c r="O4" i="5"/>
  <c r="O8" i="5" s="1"/>
  <c r="N8" i="5"/>
  <c r="M8" i="5"/>
  <c r="L8" i="5"/>
  <c r="K8" i="5"/>
  <c r="J8" i="5"/>
  <c r="I8" i="5"/>
  <c r="H8" i="5"/>
  <c r="G8" i="5"/>
  <c r="F8" i="5"/>
  <c r="E8" i="5"/>
  <c r="D8" i="5"/>
  <c r="O8" i="4"/>
  <c r="O7" i="4"/>
  <c r="O6" i="4"/>
  <c r="O5" i="4"/>
  <c r="O4" i="4"/>
  <c r="N8" i="4"/>
  <c r="M8" i="4"/>
  <c r="K8" i="4"/>
  <c r="L8" i="4"/>
  <c r="J8" i="4"/>
  <c r="I8" i="4"/>
  <c r="H8" i="4"/>
  <c r="G8" i="4"/>
  <c r="F8" i="4"/>
  <c r="E8" i="4"/>
  <c r="D8" i="4"/>
  <c r="C8" i="4"/>
  <c r="O8" i="3"/>
  <c r="O7" i="3"/>
  <c r="O6" i="3"/>
  <c r="O5" i="3"/>
  <c r="O4" i="3"/>
  <c r="O9" i="3" s="1"/>
  <c r="N9" i="3"/>
  <c r="M9" i="3"/>
  <c r="L9" i="3"/>
  <c r="K9" i="3"/>
  <c r="J9" i="3"/>
  <c r="I9" i="3"/>
  <c r="H9" i="3"/>
  <c r="F9" i="3"/>
  <c r="G9" i="3"/>
  <c r="E9" i="3"/>
  <c r="D9" i="3"/>
  <c r="C9" i="3"/>
</calcChain>
</file>

<file path=xl/sharedStrings.xml><?xml version="1.0" encoding="utf-8"?>
<sst xmlns="http://schemas.openxmlformats.org/spreadsheetml/2006/main" count="45" uniqueCount="17">
  <si>
    <t>ลำดับ</t>
  </si>
  <si>
    <t>หน่วยที่ขอใช้</t>
  </si>
  <si>
    <t>ปริมาณที่ใช้รายเดือน(ลบ.ม.)</t>
  </si>
  <si>
    <t>บ.ไทยแทฟฟิต้า  จำกัด</t>
  </si>
  <si>
    <t>บ.สวนอุตสาหกรรมโรจนะ จำกัด</t>
  </si>
  <si>
    <t>รวมทั้งสิ้น</t>
  </si>
  <si>
    <t>บมจ.จัดการและพัฒนาทรัพยากรน้ำ จำกัด (มหาชน)</t>
  </si>
  <si>
    <t>บริษัท โดลไทยแลนด์ จำกัด</t>
  </si>
  <si>
    <t>บ.ไออาร์พีซี จำกัด (มหาชน)</t>
  </si>
  <si>
    <t>บ.ไทยแทฟฟิต้า จำกัด</t>
  </si>
  <si>
    <t xml:space="preserve">   </t>
  </si>
  <si>
    <t>ปริมาณรวม/ปี (ลบ.ม.)</t>
  </si>
  <si>
    <t>-</t>
  </si>
  <si>
    <t>ข้อมูลการใช้น้ำดิบ รายเดือน ปี 2563</t>
  </si>
  <si>
    <t>ที่มา : โครงการชลประทานระยอง</t>
  </si>
  <si>
    <t>ข้อมูลการใช้น้ำดิบ รายเดือน ปี 2562</t>
  </si>
  <si>
    <t>ข้อมูลการใช้น้ำดิบ รายเดือน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</si>
</sst>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AngsanaUPC"/>
      <family val="1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0" xfId="0" applyFont="1"/>
    <xf numFmtId="1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5" fillId="0" borderId="1" xfId="1" applyNumberFormat="1" applyFont="1" applyBorder="1"/>
    <xf numFmtId="164" fontId="3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1" xfId="0" applyNumberFormat="1" applyFont="1" applyBorder="1"/>
    <xf numFmtId="164" fontId="5" fillId="0" borderId="0" xfId="1" applyNumberFormat="1" applyFont="1"/>
    <xf numFmtId="164" fontId="4" fillId="0" borderId="0" xfId="1" applyNumberFormat="1" applyFont="1"/>
    <xf numFmtId="164" fontId="1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164" fontId="5" fillId="0" borderId="1" xfId="1" applyNumberFormat="1" applyFont="1" applyFill="1" applyBorder="1"/>
    <xf numFmtId="164" fontId="3" fillId="0" borderId="2" xfId="1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1" fillId="0" borderId="0" xfId="0" applyFont="1" applyFill="1"/>
    <xf numFmtId="164" fontId="5" fillId="0" borderId="0" xfId="1" applyNumberFormat="1" applyFont="1" applyFill="1"/>
    <xf numFmtId="164" fontId="4" fillId="0" borderId="0" xfId="1" applyNumberFormat="1" applyFont="1" applyFill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8">
    <cellStyle name="เครื่องหมายจุลภาค 2" xfId="3"/>
    <cellStyle name="จุลภาค" xfId="1" builtinId="3"/>
    <cellStyle name="จุลภาค 2" xfId="4"/>
    <cellStyle name="จุลภาค 3" xfId="7"/>
    <cellStyle name="ปกติ" xfId="0" builtinId="0"/>
    <cellStyle name="ปกติ 2" xfId="5"/>
    <cellStyle name="ปกติ 3" xfId="2"/>
    <cellStyle name="ปกติ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="120" zoomScaleNormal="120" workbookViewId="0">
      <selection activeCell="C11" sqref="C11"/>
    </sheetView>
  </sheetViews>
  <sheetFormatPr defaultColWidth="9" defaultRowHeight="24"/>
  <cols>
    <col min="1" max="1" width="3.5703125" style="2" customWidth="1"/>
    <col min="2" max="2" width="31.140625" style="1" bestFit="1" customWidth="1"/>
    <col min="3" max="14" width="10.140625" style="1" bestFit="1" customWidth="1"/>
    <col min="15" max="15" width="13.5703125" style="1" bestFit="1" customWidth="1"/>
    <col min="16" max="16384" width="9" style="1"/>
  </cols>
  <sheetData>
    <row r="1" spans="1:15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4" t="s">
        <v>0</v>
      </c>
      <c r="B2" s="24" t="s">
        <v>1</v>
      </c>
      <c r="C2" s="24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 t="s">
        <v>11</v>
      </c>
    </row>
    <row r="3" spans="1:15">
      <c r="A3" s="24"/>
      <c r="B3" s="24"/>
      <c r="C3" s="5">
        <v>22282</v>
      </c>
      <c r="D3" s="5">
        <v>22313</v>
      </c>
      <c r="E3" s="5">
        <v>22341</v>
      </c>
      <c r="F3" s="5">
        <v>22372</v>
      </c>
      <c r="G3" s="5">
        <v>22402</v>
      </c>
      <c r="H3" s="5">
        <v>22433</v>
      </c>
      <c r="I3" s="5">
        <v>22463</v>
      </c>
      <c r="J3" s="5">
        <v>22494</v>
      </c>
      <c r="K3" s="5">
        <v>22525</v>
      </c>
      <c r="L3" s="5">
        <v>22555</v>
      </c>
      <c r="M3" s="5">
        <v>22586</v>
      </c>
      <c r="N3" s="5">
        <v>22616</v>
      </c>
      <c r="O3" s="24"/>
    </row>
    <row r="4" spans="1:15" s="20" customFormat="1">
      <c r="A4" s="15">
        <v>1</v>
      </c>
      <c r="B4" s="16" t="s">
        <v>9</v>
      </c>
      <c r="C4" s="17">
        <v>97950</v>
      </c>
      <c r="D4" s="17">
        <v>41450</v>
      </c>
      <c r="E4" s="17">
        <v>43000</v>
      </c>
      <c r="F4" s="17">
        <v>41300</v>
      </c>
      <c r="G4" s="18">
        <v>62400</v>
      </c>
      <c r="H4" s="17">
        <v>4400</v>
      </c>
      <c r="I4" s="17">
        <v>79400</v>
      </c>
      <c r="J4" s="17">
        <v>33800</v>
      </c>
      <c r="K4" s="17">
        <v>80900</v>
      </c>
      <c r="L4" s="17">
        <v>87500</v>
      </c>
      <c r="M4" s="17">
        <v>20800</v>
      </c>
      <c r="N4" s="17">
        <v>68800</v>
      </c>
      <c r="O4" s="19">
        <f t="shared" ref="O4:O7" si="0">SUM(C4:N4)</f>
        <v>661700</v>
      </c>
    </row>
    <row r="5" spans="1:15" s="20" customFormat="1">
      <c r="A5" s="15">
        <v>2</v>
      </c>
      <c r="B5" s="16" t="s">
        <v>8</v>
      </c>
      <c r="C5" s="17">
        <v>1977246</v>
      </c>
      <c r="D5" s="17">
        <v>1905350</v>
      </c>
      <c r="E5" s="17">
        <v>1617962</v>
      </c>
      <c r="F5" s="21">
        <v>1966262</v>
      </c>
      <c r="G5" s="17">
        <v>1941066</v>
      </c>
      <c r="H5" s="17">
        <v>2233801</v>
      </c>
      <c r="I5" s="17">
        <v>2045188</v>
      </c>
      <c r="J5" s="17">
        <v>2314677</v>
      </c>
      <c r="K5" s="17">
        <v>2509329</v>
      </c>
      <c r="L5" s="17">
        <v>2137948</v>
      </c>
      <c r="M5" s="22">
        <v>2127031</v>
      </c>
      <c r="N5" s="17">
        <v>1999122</v>
      </c>
      <c r="O5" s="19">
        <f t="shared" si="0"/>
        <v>24774982</v>
      </c>
    </row>
    <row r="6" spans="1:15" s="20" customFormat="1">
      <c r="A6" s="15">
        <v>3</v>
      </c>
      <c r="B6" s="16" t="s">
        <v>6</v>
      </c>
      <c r="C6" s="17">
        <v>18396500</v>
      </c>
      <c r="D6" s="17">
        <v>19269400</v>
      </c>
      <c r="E6" s="17">
        <v>17033400</v>
      </c>
      <c r="F6" s="17">
        <v>11778500</v>
      </c>
      <c r="G6" s="17">
        <v>9163700</v>
      </c>
      <c r="H6" s="17">
        <v>11957500</v>
      </c>
      <c r="I6" s="17">
        <v>14738800</v>
      </c>
      <c r="J6" s="17">
        <v>12013200</v>
      </c>
      <c r="K6" s="17">
        <v>20134300</v>
      </c>
      <c r="L6" s="17">
        <v>19959000</v>
      </c>
      <c r="M6" s="17">
        <v>19534300</v>
      </c>
      <c r="N6" s="17">
        <v>17345600</v>
      </c>
      <c r="O6" s="19">
        <f t="shared" si="0"/>
        <v>191324200</v>
      </c>
    </row>
    <row r="7" spans="1:15" s="20" customFormat="1">
      <c r="A7" s="15">
        <v>4</v>
      </c>
      <c r="B7" s="16" t="s">
        <v>4</v>
      </c>
      <c r="C7" s="17">
        <v>374203</v>
      </c>
      <c r="D7" s="17">
        <v>364996</v>
      </c>
      <c r="E7" s="17">
        <v>327320</v>
      </c>
      <c r="F7" s="17">
        <v>304050</v>
      </c>
      <c r="G7" s="17">
        <v>315270</v>
      </c>
      <c r="H7" s="17">
        <v>227200</v>
      </c>
      <c r="I7" s="17">
        <v>44020</v>
      </c>
      <c r="J7" s="17">
        <v>15190</v>
      </c>
      <c r="K7" s="17">
        <v>15440</v>
      </c>
      <c r="L7" s="17">
        <v>20020</v>
      </c>
      <c r="M7" s="17">
        <v>14461</v>
      </c>
      <c r="N7" s="17">
        <v>16929</v>
      </c>
      <c r="O7" s="19">
        <f t="shared" si="0"/>
        <v>2039099</v>
      </c>
    </row>
    <row r="8" spans="1:15">
      <c r="A8" s="14"/>
      <c r="B8" s="6" t="s">
        <v>5</v>
      </c>
      <c r="C8" s="10">
        <f t="shared" ref="C8:O8" si="1">SUM(C4:C7)</f>
        <v>20845899</v>
      </c>
      <c r="D8" s="10">
        <f t="shared" si="1"/>
        <v>21581196</v>
      </c>
      <c r="E8" s="10">
        <f t="shared" si="1"/>
        <v>19021682</v>
      </c>
      <c r="F8" s="10">
        <f t="shared" si="1"/>
        <v>14090112</v>
      </c>
      <c r="G8" s="10">
        <f t="shared" si="1"/>
        <v>11482436</v>
      </c>
      <c r="H8" s="10">
        <f t="shared" si="1"/>
        <v>14422901</v>
      </c>
      <c r="I8" s="10">
        <f t="shared" si="1"/>
        <v>16907408</v>
      </c>
      <c r="J8" s="10">
        <f t="shared" si="1"/>
        <v>14376867</v>
      </c>
      <c r="K8" s="10">
        <f t="shared" si="1"/>
        <v>22739969</v>
      </c>
      <c r="L8" s="10">
        <f t="shared" si="1"/>
        <v>22204468</v>
      </c>
      <c r="M8" s="10">
        <f t="shared" si="1"/>
        <v>21696592</v>
      </c>
      <c r="N8" s="10">
        <f t="shared" si="1"/>
        <v>19430451</v>
      </c>
      <c r="O8" s="10">
        <f t="shared" si="1"/>
        <v>218799981</v>
      </c>
    </row>
    <row r="9" spans="1:15">
      <c r="B9" s="4" t="s">
        <v>14</v>
      </c>
      <c r="H9" s="1" t="s">
        <v>10</v>
      </c>
    </row>
  </sheetData>
  <mergeCells count="5">
    <mergeCell ref="A1:O1"/>
    <mergeCell ref="A2:A3"/>
    <mergeCell ref="B2:B3"/>
    <mergeCell ref="C2:N2"/>
    <mergeCell ref="O2:O3"/>
  </mergeCells>
  <pageMargins left="0" right="0" top="0.59055118110236227" bottom="0.74803149606299213" header="0" footer="0"/>
  <pageSetup paperSize="9" orientation="landscape" horizontalDpi="0" verticalDpi="0" r:id="rId1"/>
  <ignoredErrors>
    <ignoredError sqref="C8:O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="120" zoomScaleNormal="120" workbookViewId="0">
      <selection activeCell="B10" sqref="B10"/>
    </sheetView>
  </sheetViews>
  <sheetFormatPr defaultColWidth="9" defaultRowHeight="24"/>
  <cols>
    <col min="1" max="1" width="3.5703125" style="2" customWidth="1"/>
    <col min="2" max="2" width="31.140625" style="1" bestFit="1" customWidth="1"/>
    <col min="3" max="14" width="9.140625" style="1" bestFit="1" customWidth="1"/>
    <col min="15" max="15" width="13.5703125" style="1" bestFit="1" customWidth="1"/>
    <col min="16" max="16384" width="9" style="1"/>
  </cols>
  <sheetData>
    <row r="1" spans="1:1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4" t="s">
        <v>0</v>
      </c>
      <c r="B2" s="24" t="s">
        <v>1</v>
      </c>
      <c r="C2" s="24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 t="s">
        <v>11</v>
      </c>
    </row>
    <row r="3" spans="1:15">
      <c r="A3" s="24"/>
      <c r="B3" s="24"/>
      <c r="C3" s="5">
        <v>22647</v>
      </c>
      <c r="D3" s="5">
        <v>22678</v>
      </c>
      <c r="E3" s="5">
        <v>22706</v>
      </c>
      <c r="F3" s="5">
        <v>22737</v>
      </c>
      <c r="G3" s="5">
        <v>22767</v>
      </c>
      <c r="H3" s="5">
        <v>22798</v>
      </c>
      <c r="I3" s="5">
        <v>22828</v>
      </c>
      <c r="J3" s="5">
        <v>22859</v>
      </c>
      <c r="K3" s="5">
        <v>22890</v>
      </c>
      <c r="L3" s="5">
        <v>22920</v>
      </c>
      <c r="M3" s="5">
        <v>22951</v>
      </c>
      <c r="N3" s="5">
        <v>22981</v>
      </c>
      <c r="O3" s="24"/>
    </row>
    <row r="4" spans="1:15">
      <c r="A4" s="6">
        <v>1</v>
      </c>
      <c r="B4" s="3" t="s">
        <v>9</v>
      </c>
      <c r="C4" s="7">
        <v>64900</v>
      </c>
      <c r="D4" s="7">
        <v>71700</v>
      </c>
      <c r="E4" s="7">
        <v>62900</v>
      </c>
      <c r="F4" s="7">
        <v>38800</v>
      </c>
      <c r="G4" s="8">
        <v>47400</v>
      </c>
      <c r="H4" s="7">
        <v>42300</v>
      </c>
      <c r="I4" s="7">
        <v>24600</v>
      </c>
      <c r="J4" s="7">
        <v>70992</v>
      </c>
      <c r="K4" s="7">
        <v>48558</v>
      </c>
      <c r="L4" s="7">
        <v>43150</v>
      </c>
      <c r="M4" s="7">
        <v>22100</v>
      </c>
      <c r="N4" s="7">
        <v>46400</v>
      </c>
      <c r="O4" s="10">
        <f t="shared" ref="O4:O7" si="0">SUM(C4:N4)</f>
        <v>583800</v>
      </c>
    </row>
    <row r="5" spans="1:15">
      <c r="A5" s="6">
        <v>2</v>
      </c>
      <c r="B5" s="3" t="s">
        <v>8</v>
      </c>
      <c r="C5" s="7">
        <v>2156260</v>
      </c>
      <c r="D5" s="7">
        <v>2060217</v>
      </c>
      <c r="E5" s="7">
        <v>1896723</v>
      </c>
      <c r="F5" s="11">
        <v>2359703</v>
      </c>
      <c r="G5" s="7">
        <v>2351720</v>
      </c>
      <c r="H5" s="7">
        <v>2330183</v>
      </c>
      <c r="I5" s="7">
        <v>2109624</v>
      </c>
      <c r="J5" s="7">
        <v>2331520</v>
      </c>
      <c r="K5" s="7">
        <v>2393707</v>
      </c>
      <c r="L5" s="7">
        <v>1859832</v>
      </c>
      <c r="M5" s="12">
        <v>2172547</v>
      </c>
      <c r="N5" s="7">
        <v>2086276</v>
      </c>
      <c r="O5" s="10">
        <f t="shared" si="0"/>
        <v>26108312</v>
      </c>
    </row>
    <row r="6" spans="1:15">
      <c r="A6" s="6">
        <v>3</v>
      </c>
      <c r="B6" s="3" t="s">
        <v>6</v>
      </c>
      <c r="C6" s="7">
        <v>19447900</v>
      </c>
      <c r="D6" s="7">
        <v>20525400</v>
      </c>
      <c r="E6" s="7">
        <v>19519100</v>
      </c>
      <c r="F6" s="7">
        <v>23991500</v>
      </c>
      <c r="G6" s="7">
        <v>20148400</v>
      </c>
      <c r="H6" s="7">
        <v>15712600</v>
      </c>
      <c r="I6" s="7">
        <v>12784700</v>
      </c>
      <c r="J6" s="7">
        <v>13961100</v>
      </c>
      <c r="K6" s="7">
        <v>10746900</v>
      </c>
      <c r="L6" s="7">
        <v>16765800</v>
      </c>
      <c r="M6" s="7">
        <v>20319800</v>
      </c>
      <c r="N6" s="7">
        <v>18771700</v>
      </c>
      <c r="O6" s="10">
        <f t="shared" si="0"/>
        <v>212694900</v>
      </c>
    </row>
    <row r="7" spans="1:15">
      <c r="A7" s="6">
        <v>4</v>
      </c>
      <c r="B7" s="3" t="s">
        <v>4</v>
      </c>
      <c r="C7" s="7">
        <v>239960</v>
      </c>
      <c r="D7" s="7">
        <v>353960</v>
      </c>
      <c r="E7" s="7">
        <v>376580</v>
      </c>
      <c r="F7" s="7">
        <v>392160</v>
      </c>
      <c r="G7" s="7">
        <v>230440</v>
      </c>
      <c r="H7" s="7">
        <v>215860</v>
      </c>
      <c r="I7" s="7">
        <v>184850</v>
      </c>
      <c r="J7" s="7">
        <v>182190</v>
      </c>
      <c r="K7" s="7">
        <v>250370</v>
      </c>
      <c r="L7" s="7">
        <v>98480</v>
      </c>
      <c r="M7" s="7">
        <v>15950</v>
      </c>
      <c r="N7" s="7">
        <v>194310</v>
      </c>
      <c r="O7" s="10">
        <f t="shared" si="0"/>
        <v>2735110</v>
      </c>
    </row>
    <row r="8" spans="1:15">
      <c r="A8" s="9"/>
      <c r="B8" s="6" t="s">
        <v>5</v>
      </c>
      <c r="C8" s="10">
        <f t="shared" ref="C8:O8" si="1">SUM(C4:C7)</f>
        <v>21909020</v>
      </c>
      <c r="D8" s="10">
        <f t="shared" si="1"/>
        <v>23011277</v>
      </c>
      <c r="E8" s="10">
        <f t="shared" si="1"/>
        <v>21855303</v>
      </c>
      <c r="F8" s="10">
        <f t="shared" si="1"/>
        <v>26782163</v>
      </c>
      <c r="G8" s="10">
        <f t="shared" si="1"/>
        <v>22777960</v>
      </c>
      <c r="H8" s="10">
        <f t="shared" si="1"/>
        <v>18300943</v>
      </c>
      <c r="I8" s="10">
        <f t="shared" si="1"/>
        <v>15103774</v>
      </c>
      <c r="J8" s="10">
        <f t="shared" si="1"/>
        <v>16545802</v>
      </c>
      <c r="K8" s="10">
        <f t="shared" si="1"/>
        <v>13439535</v>
      </c>
      <c r="L8" s="10">
        <f t="shared" si="1"/>
        <v>18767262</v>
      </c>
      <c r="M8" s="10">
        <f t="shared" si="1"/>
        <v>22530397</v>
      </c>
      <c r="N8" s="10">
        <f t="shared" si="1"/>
        <v>21098686</v>
      </c>
      <c r="O8" s="10">
        <f t="shared" si="1"/>
        <v>242122122</v>
      </c>
    </row>
    <row r="9" spans="1:15">
      <c r="B9" s="4" t="s">
        <v>14</v>
      </c>
    </row>
  </sheetData>
  <mergeCells count="5">
    <mergeCell ref="A1:O1"/>
    <mergeCell ref="A2:A3"/>
    <mergeCell ref="B2:B3"/>
    <mergeCell ref="C2:N2"/>
    <mergeCell ref="O2:O3"/>
  </mergeCells>
  <pageMargins left="0" right="0" top="0.59055118110236227" bottom="0.74803149606299213" header="0" footer="0"/>
  <pageSetup paperSize="9" orientation="landscape" horizontalDpi="0" verticalDpi="0" r:id="rId1"/>
  <ignoredErrors>
    <ignoredError sqref="C8:O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="120" zoomScaleNormal="120" workbookViewId="0">
      <selection activeCell="B11" sqref="B11"/>
    </sheetView>
  </sheetViews>
  <sheetFormatPr defaultColWidth="9" defaultRowHeight="24"/>
  <cols>
    <col min="1" max="1" width="3.5703125" style="2" customWidth="1"/>
    <col min="2" max="2" width="31.140625" style="1" bestFit="1" customWidth="1"/>
    <col min="3" max="14" width="9.140625" style="1" bestFit="1" customWidth="1"/>
    <col min="15" max="15" width="12" style="1" bestFit="1" customWidth="1"/>
    <col min="16" max="16384" width="9" style="1"/>
  </cols>
  <sheetData>
    <row r="1" spans="1:1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4" t="s">
        <v>0</v>
      </c>
      <c r="B2" s="24" t="s">
        <v>1</v>
      </c>
      <c r="C2" s="24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 t="s">
        <v>11</v>
      </c>
    </row>
    <row r="3" spans="1:15">
      <c r="A3" s="24"/>
      <c r="B3" s="24"/>
      <c r="C3" s="5">
        <v>23012</v>
      </c>
      <c r="D3" s="5">
        <v>23043</v>
      </c>
      <c r="E3" s="5">
        <v>23071</v>
      </c>
      <c r="F3" s="5">
        <v>23102</v>
      </c>
      <c r="G3" s="5">
        <v>23132</v>
      </c>
      <c r="H3" s="5">
        <v>23163</v>
      </c>
      <c r="I3" s="5">
        <v>23193</v>
      </c>
      <c r="J3" s="5">
        <v>23224</v>
      </c>
      <c r="K3" s="5">
        <v>23255</v>
      </c>
      <c r="L3" s="5">
        <v>23285</v>
      </c>
      <c r="M3" s="5">
        <v>23316</v>
      </c>
      <c r="N3" s="5">
        <v>23346</v>
      </c>
      <c r="O3" s="24"/>
    </row>
    <row r="4" spans="1:15">
      <c r="A4" s="6">
        <v>1</v>
      </c>
      <c r="B4" s="3" t="s">
        <v>3</v>
      </c>
      <c r="C4" s="7">
        <v>33800</v>
      </c>
      <c r="D4" s="7">
        <v>59100</v>
      </c>
      <c r="E4" s="7">
        <v>26000</v>
      </c>
      <c r="F4" s="7">
        <v>41800</v>
      </c>
      <c r="G4" s="8">
        <v>61559</v>
      </c>
      <c r="H4" s="7">
        <v>33106</v>
      </c>
      <c r="I4" s="7">
        <v>12648</v>
      </c>
      <c r="J4" s="7">
        <v>26140</v>
      </c>
      <c r="K4" s="7">
        <v>51513</v>
      </c>
      <c r="L4" s="7">
        <v>53432</v>
      </c>
      <c r="M4" s="7">
        <v>37149</v>
      </c>
      <c r="N4" s="7">
        <v>46834</v>
      </c>
      <c r="O4" s="10">
        <f>SUM(C4:N4)</f>
        <v>483081</v>
      </c>
    </row>
    <row r="5" spans="1:15">
      <c r="A5" s="6">
        <v>2</v>
      </c>
      <c r="B5" s="3" t="s">
        <v>8</v>
      </c>
      <c r="C5" s="7">
        <v>2100727</v>
      </c>
      <c r="D5" s="7">
        <v>2122853</v>
      </c>
      <c r="E5" s="7">
        <v>1982785</v>
      </c>
      <c r="F5" s="7">
        <v>2120140</v>
      </c>
      <c r="G5" s="7">
        <v>2051122</v>
      </c>
      <c r="H5" s="7">
        <v>2120597</v>
      </c>
      <c r="I5" s="7">
        <v>2053480</v>
      </c>
      <c r="J5" s="7">
        <v>2122683</v>
      </c>
      <c r="K5" s="7">
        <v>2123968</v>
      </c>
      <c r="L5" s="7">
        <v>2255711</v>
      </c>
      <c r="M5" s="7">
        <v>2434084</v>
      </c>
      <c r="N5" s="7">
        <v>2292115</v>
      </c>
      <c r="O5" s="10">
        <f>SUM(C5:N5)</f>
        <v>25780265</v>
      </c>
    </row>
    <row r="6" spans="1:15">
      <c r="A6" s="6">
        <v>3</v>
      </c>
      <c r="B6" s="3" t="s">
        <v>6</v>
      </c>
      <c r="C6" s="7">
        <v>20719100</v>
      </c>
      <c r="D6" s="7">
        <v>21075200</v>
      </c>
      <c r="E6" s="7">
        <v>17841024</v>
      </c>
      <c r="F6" s="7">
        <v>16473678</v>
      </c>
      <c r="G6" s="7">
        <v>13730104</v>
      </c>
      <c r="H6" s="7">
        <v>13091670</v>
      </c>
      <c r="I6" s="7">
        <v>14306439</v>
      </c>
      <c r="J6" s="7">
        <v>13353907</v>
      </c>
      <c r="K6" s="7">
        <v>8774907</v>
      </c>
      <c r="L6" s="7">
        <v>15473869</v>
      </c>
      <c r="M6" s="7">
        <v>19291837</v>
      </c>
      <c r="N6" s="7">
        <v>20948048</v>
      </c>
      <c r="O6" s="10">
        <f>SUM(C6:N6)</f>
        <v>195079783</v>
      </c>
    </row>
    <row r="7" spans="1:15">
      <c r="A7" s="6">
        <v>4</v>
      </c>
      <c r="B7" s="3" t="s">
        <v>4</v>
      </c>
      <c r="C7" s="7">
        <v>195500</v>
      </c>
      <c r="D7" s="7">
        <v>240890</v>
      </c>
      <c r="E7" s="7">
        <v>225170</v>
      </c>
      <c r="F7" s="7">
        <v>229960</v>
      </c>
      <c r="G7" s="7">
        <v>174370</v>
      </c>
      <c r="H7" s="7">
        <v>213520</v>
      </c>
      <c r="I7" s="7">
        <v>38350</v>
      </c>
      <c r="J7" s="7">
        <v>14960</v>
      </c>
      <c r="K7" s="7">
        <v>30560</v>
      </c>
      <c r="L7" s="7">
        <v>42370</v>
      </c>
      <c r="M7" s="7">
        <v>15550</v>
      </c>
      <c r="N7" s="7">
        <v>66380</v>
      </c>
      <c r="O7" s="10">
        <f>SUM(C7:N7)</f>
        <v>1487580</v>
      </c>
    </row>
    <row r="8" spans="1:15">
      <c r="A8" s="6">
        <v>5</v>
      </c>
      <c r="B8" s="3" t="s">
        <v>7</v>
      </c>
      <c r="C8" s="13" t="s">
        <v>12</v>
      </c>
      <c r="D8" s="13" t="s">
        <v>12</v>
      </c>
      <c r="E8" s="13" t="s">
        <v>12</v>
      </c>
      <c r="F8" s="13" t="s">
        <v>12</v>
      </c>
      <c r="G8" s="13" t="s">
        <v>12</v>
      </c>
      <c r="H8" s="7">
        <v>382920</v>
      </c>
      <c r="I8" s="7">
        <v>14347</v>
      </c>
      <c r="J8" s="13" t="s">
        <v>12</v>
      </c>
      <c r="K8" s="13" t="s">
        <v>12</v>
      </c>
      <c r="L8" s="13" t="s">
        <v>12</v>
      </c>
      <c r="M8" s="13" t="s">
        <v>12</v>
      </c>
      <c r="N8" s="13" t="s">
        <v>12</v>
      </c>
      <c r="O8" s="10">
        <f>SUM(H8:I8)</f>
        <v>397267</v>
      </c>
    </row>
    <row r="9" spans="1:15">
      <c r="A9" s="9"/>
      <c r="B9" s="6" t="s">
        <v>5</v>
      </c>
      <c r="C9" s="10">
        <f t="shared" ref="C9:O9" si="0">SUM(C4:C8)</f>
        <v>23049127</v>
      </c>
      <c r="D9" s="10">
        <f t="shared" si="0"/>
        <v>23498043</v>
      </c>
      <c r="E9" s="10">
        <f t="shared" si="0"/>
        <v>20074979</v>
      </c>
      <c r="F9" s="10">
        <f t="shared" si="0"/>
        <v>18865578</v>
      </c>
      <c r="G9" s="10">
        <f t="shared" si="0"/>
        <v>16017155</v>
      </c>
      <c r="H9" s="10">
        <f t="shared" si="0"/>
        <v>15841813</v>
      </c>
      <c r="I9" s="10">
        <f t="shared" si="0"/>
        <v>16425264</v>
      </c>
      <c r="J9" s="10">
        <f t="shared" si="0"/>
        <v>15517690</v>
      </c>
      <c r="K9" s="10">
        <f t="shared" si="0"/>
        <v>10980948</v>
      </c>
      <c r="L9" s="10">
        <f t="shared" si="0"/>
        <v>17825382</v>
      </c>
      <c r="M9" s="10">
        <f t="shared" si="0"/>
        <v>21778620</v>
      </c>
      <c r="N9" s="10">
        <f t="shared" si="0"/>
        <v>23353377</v>
      </c>
      <c r="O9" s="10">
        <f t="shared" si="0"/>
        <v>223227976</v>
      </c>
    </row>
    <row r="10" spans="1:15">
      <c r="B10" s="4" t="s">
        <v>14</v>
      </c>
    </row>
  </sheetData>
  <mergeCells count="5">
    <mergeCell ref="A2:A3"/>
    <mergeCell ref="B2:B3"/>
    <mergeCell ref="C2:N2"/>
    <mergeCell ref="A1:O1"/>
    <mergeCell ref="O2:O3"/>
  </mergeCells>
  <pageMargins left="0" right="0" top="0.59055118110236227" bottom="0.74803149606299213" header="0" footer="0"/>
  <pageSetup paperSize="9" orientation="landscape" horizontalDpi="0" verticalDpi="0" r:id="rId1"/>
  <ignoredErrors>
    <ignoredError sqref="H9:I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ปี 2561</vt:lpstr>
      <vt:lpstr>ปี 2562</vt:lpstr>
      <vt:lpstr>ปี 2563</vt:lpstr>
      <vt:lpstr>'ปี 2561'!Print_Area</vt:lpstr>
      <vt:lpstr>'ปี 2562'!Print_Area</vt:lpstr>
      <vt:lpstr>'ปี 2563'!Print_Area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2021-06-01T08:05:44Z</cp:lastPrinted>
  <dcterms:created xsi:type="dcterms:W3CDTF">2021-02-23T03:38:34Z</dcterms:created>
  <dcterms:modified xsi:type="dcterms:W3CDTF">2021-06-02T03:16:52Z</dcterms:modified>
</cp:coreProperties>
</file>