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เอ็ม\ปีงบประมาณ 2569\Open Data 2569\ครั้งที่ 4\"/>
    </mc:Choice>
  </mc:AlternateContent>
  <xr:revisionPtr revIDLastSave="0" documentId="13_ncr:1_{6685C1DD-A0B5-4F61-9D56-BE7BDFD4B98D}" xr6:coauthVersionLast="47" xr6:coauthVersionMax="47" xr10:uidLastSave="{00000000-0000-0000-0000-000000000000}"/>
  <bookViews>
    <workbookView xWindow="-108" yWindow="-108" windowWidth="23256" windowHeight="12576" xr2:uid="{E51921CC-2F9B-43C6-8FDA-A3C78F6AB4F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2" i="1" l="1"/>
  <c r="D22" i="1"/>
  <c r="F6" i="1"/>
  <c r="F7" i="1"/>
  <c r="F8" i="1" s="1"/>
  <c r="F9" i="1" s="1"/>
  <c r="F10" i="1" s="1"/>
  <c r="F11" i="1" s="1"/>
  <c r="F12" i="1" s="1"/>
  <c r="F14" i="1" s="1"/>
  <c r="F15" i="1" s="1"/>
  <c r="F16" i="1" s="1"/>
  <c r="F18" i="1" s="1"/>
  <c r="F19" i="1" s="1"/>
  <c r="F20" i="1" s="1"/>
  <c r="F21" i="1" s="1"/>
</calcChain>
</file>

<file path=xl/sharedStrings.xml><?xml version="1.0" encoding="utf-8"?>
<sst xmlns="http://schemas.openxmlformats.org/spreadsheetml/2006/main" count="40" uniqueCount="40">
  <si>
    <t>วันที่</t>
  </si>
  <si>
    <t>รายการ</t>
  </si>
  <si>
    <t>อ้างอิง</t>
  </si>
  <si>
    <t>เดบิท</t>
  </si>
  <si>
    <t>เครดิต</t>
  </si>
  <si>
    <t>คงเหลือ</t>
  </si>
  <si>
    <t>เงินอุดหนุนอาหารกลางวัน ไตรมาสที่ 1</t>
  </si>
  <si>
    <t>01/01/2569</t>
  </si>
  <si>
    <t>(ตุลาคม-ธันวาคม 2568) จำนวน 100 วัน</t>
  </si>
  <si>
    <t>จ่ายค่าอาหารกลางวันงวดวันที่ 1-31 ต.ค.2568</t>
  </si>
  <si>
    <t>ฎ 2/2569</t>
  </si>
  <si>
    <t>จ่ายค่าอาหารกลางวันงวดวันที่ 3-28 พ.ย.2568</t>
  </si>
  <si>
    <t>ฎ 3/2569</t>
  </si>
  <si>
    <t>จ่ายเงินอาหารกลางวันงวดวันที่ 1-30 ธ.ค.2568</t>
  </si>
  <si>
    <t>ฎ 5/2569</t>
  </si>
  <si>
    <t>จ่ายเงินอาหารกลางวันงวดวันที่ 5-30 ม.ค.2569</t>
  </si>
  <si>
    <t>ฎ 7/2569</t>
  </si>
  <si>
    <t>จ่ายเงินค่าอาหารกลางวัน วันที่ 2-27 ก.พ.2569</t>
  </si>
  <si>
    <t>ฎ 9/2569</t>
  </si>
  <si>
    <t>จ่ายค่าอาหารกลางวัน วันที่ 2-31 มี.ค.2569</t>
  </si>
  <si>
    <t>ฎ 11/2569</t>
  </si>
  <si>
    <t>เงินอุดหนุนอาหารกลางวัน จำนวน 45 วัน</t>
  </si>
  <si>
    <t>01/04/2569</t>
  </si>
  <si>
    <t xml:space="preserve">(1 เมษายน - 11 มิถุนายน 2569) </t>
  </si>
  <si>
    <t>จ่ายค่าอาหารกลางวันวันที่ 1-30 เมษายน 2569</t>
  </si>
  <si>
    <t>ฎ 19/2569</t>
  </si>
  <si>
    <t>จ่ายค่าอาหารกลางวันวันที่ 18-29 พฤษภาคม 2569</t>
  </si>
  <si>
    <t>ฎ 21/2569</t>
  </si>
  <si>
    <t>เงินอุดหนุนอาหารกลางวัน จำนวน 100 วัน</t>
  </si>
  <si>
    <t>01/06/2569</t>
  </si>
  <si>
    <t xml:space="preserve">(นักเรียน 42 คน ๆ ละ 27 บาท) </t>
  </si>
  <si>
    <t>จ่ายเงินอาหารกลางวันวันที่ 2-30 มิ.ย.2569</t>
  </si>
  <si>
    <t>ฎ 23/2569</t>
  </si>
  <si>
    <t>จ่ายเงินอาหารกลางวันวันที่ 1-31 ก.ค.2569</t>
  </si>
  <si>
    <t>ฎ 30/2569</t>
  </si>
  <si>
    <t>ค่าอาหารกลางวันวันที่ 3-31 ส.ค.2569</t>
  </si>
  <si>
    <t>ฎ 35/2569</t>
  </si>
  <si>
    <t>จ่ายเงินอาหารกลางวันวันที่ 1-30 ก.ย.2569</t>
  </si>
  <si>
    <t>ฎ 38/2569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</si>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</sst>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_-;\-* #,##0.00_-;_-* &quot;-&quot;??_-;_-@_-"/>
    <numFmt numFmtId="165" formatCode="[$-107041E]d\ mmm\ yy;@"/>
  </numFmts>
  <fonts count="8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b/>
      <sz val="28"/>
      <color theme="1"/>
      <name val="TH SarabunPSK"/>
      <family val="2"/>
    </font>
    <font>
      <b/>
      <sz val="20"/>
      <color theme="1"/>
      <name val="TH SarabunIT๙"/>
      <family val="2"/>
    </font>
    <font>
      <sz val="16"/>
      <name val="TH SarabunPSK"/>
      <family val="2"/>
    </font>
    <font>
      <sz val="16"/>
      <color rgb="FFFF0000"/>
      <name val="TH SarabunPSK"/>
      <family val="2"/>
    </font>
    <font>
      <b/>
      <sz val="16"/>
      <name val="TH SarabunPSK"/>
      <family val="2"/>
    </font>
    <font>
      <u val="double"/>
      <sz val="16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6">
    <xf numFmtId="0" fontId="0" fillId="0" borderId="0" xfId="0"/>
    <xf numFmtId="0" fontId="3" fillId="0" borderId="1" xfId="0" applyFont="1" applyBorder="1" applyAlignment="1">
      <alignment horizontal="center"/>
    </xf>
    <xf numFmtId="0" fontId="2" fillId="0" borderId="0" xfId="0" applyFont="1"/>
    <xf numFmtId="49" fontId="4" fillId="0" borderId="2" xfId="0" applyNumberFormat="1" applyFont="1" applyBorder="1" applyAlignment="1">
      <alignment horizontal="center"/>
    </xf>
    <xf numFmtId="4" fontId="4" fillId="0" borderId="2" xfId="0" applyNumberFormat="1" applyFont="1" applyBorder="1"/>
    <xf numFmtId="4" fontId="4" fillId="0" borderId="2" xfId="1" applyNumberFormat="1" applyFont="1" applyBorder="1" applyAlignment="1">
      <alignment horizontal="center"/>
    </xf>
    <xf numFmtId="49" fontId="4" fillId="0" borderId="3" xfId="0" applyNumberFormat="1" applyFont="1" applyBorder="1" applyAlignment="1">
      <alignment horizontal="center"/>
    </xf>
    <xf numFmtId="4" fontId="4" fillId="0" borderId="3" xfId="0" applyNumberFormat="1" applyFont="1" applyBorder="1"/>
    <xf numFmtId="4" fontId="4" fillId="0" borderId="3" xfId="1" applyNumberFormat="1" applyFont="1" applyBorder="1" applyAlignment="1">
      <alignment horizontal="left"/>
    </xf>
    <xf numFmtId="4" fontId="4" fillId="0" borderId="3" xfId="1" applyNumberFormat="1" applyFont="1" applyBorder="1" applyAlignment="1">
      <alignment horizontal="center"/>
    </xf>
    <xf numFmtId="4" fontId="4" fillId="0" borderId="3" xfId="0" applyNumberFormat="1" applyFont="1" applyBorder="1" applyAlignment="1">
      <alignment horizontal="center"/>
    </xf>
    <xf numFmtId="4" fontId="5" fillId="0" borderId="3" xfId="1" applyNumberFormat="1" applyFont="1" applyBorder="1" applyAlignment="1">
      <alignment horizontal="center"/>
    </xf>
    <xf numFmtId="49" fontId="4" fillId="0" borderId="4" xfId="0" applyNumberFormat="1" applyFont="1" applyBorder="1" applyAlignment="1">
      <alignment horizontal="center"/>
    </xf>
    <xf numFmtId="4" fontId="4" fillId="0" borderId="4" xfId="0" applyNumberFormat="1" applyFont="1" applyBorder="1" applyAlignment="1">
      <alignment horizontal="center"/>
    </xf>
    <xf numFmtId="4" fontId="5" fillId="0" borderId="4" xfId="1" applyNumberFormat="1" applyFont="1" applyBorder="1" applyAlignment="1">
      <alignment horizontal="center"/>
    </xf>
    <xf numFmtId="4" fontId="4" fillId="0" borderId="4" xfId="1" applyNumberFormat="1" applyFont="1" applyBorder="1" applyAlignment="1">
      <alignment horizontal="center"/>
    </xf>
    <xf numFmtId="49" fontId="6" fillId="0" borderId="2" xfId="0" applyNumberFormat="1" applyFont="1" applyBorder="1"/>
    <xf numFmtId="49" fontId="6" fillId="0" borderId="3" xfId="0" applyNumberFormat="1" applyFont="1" applyBorder="1"/>
    <xf numFmtId="0" fontId="6" fillId="0" borderId="3" xfId="0" applyFont="1" applyBorder="1"/>
    <xf numFmtId="0" fontId="6" fillId="0" borderId="3" xfId="0" applyFont="1" applyBorder="1" applyAlignment="1">
      <alignment vertical="center"/>
    </xf>
    <xf numFmtId="0" fontId="6" fillId="0" borderId="4" xfId="0" applyFont="1" applyBorder="1"/>
    <xf numFmtId="165" fontId="6" fillId="0" borderId="2" xfId="0" applyNumberFormat="1" applyFont="1" applyBorder="1" applyAlignment="1">
      <alignment horizontal="center"/>
    </xf>
    <xf numFmtId="165" fontId="6" fillId="0" borderId="3" xfId="0" applyNumberFormat="1" applyFont="1" applyBorder="1" applyAlignment="1">
      <alignment horizontal="center"/>
    </xf>
    <xf numFmtId="165" fontId="6" fillId="0" borderId="4" xfId="0" applyNumberFormat="1" applyFont="1" applyBorder="1" applyAlignment="1">
      <alignment horizontal="center"/>
    </xf>
    <xf numFmtId="4" fontId="7" fillId="0" borderId="0" xfId="0" applyNumberFormat="1" applyFont="1"/>
    <xf numFmtId="0" fontId="2" fillId="0" borderId="0" xfId="0" applyFont="1" applyAlignment="1"/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8F8011-A026-4055-AF17-D52D00994084}">
  <dimension ref="A2:G26"/>
  <sheetViews>
    <sheetView tabSelected="1" zoomScale="130" zoomScaleNormal="130" workbookViewId="0">
      <selection activeCell="F3" sqref="F3"/>
    </sheetView>
  </sheetViews>
  <sheetFormatPr defaultRowHeight="14.4"/>
  <cols>
    <col min="1" max="1" width="16.44140625" customWidth="1"/>
    <col min="2" max="2" width="53.44140625" customWidth="1"/>
    <col min="3" max="3" width="11.88671875" customWidth="1"/>
    <col min="4" max="4" width="10.109375" bestFit="1" customWidth="1"/>
    <col min="5" max="5" width="12.44140625" customWidth="1"/>
    <col min="6" max="6" width="11.88671875" customWidth="1"/>
    <col min="7" max="7" width="33.33203125" customWidth="1"/>
    <col min="11" max="11" width="14.109375" customWidth="1"/>
  </cols>
  <sheetData>
    <row r="2" spans="1:7" ht="36">
      <c r="A2" s="25"/>
      <c r="B2" s="25"/>
      <c r="C2" s="25"/>
      <c r="D2" s="25"/>
      <c r="E2" s="25"/>
      <c r="F2" s="25"/>
      <c r="G2" s="2"/>
    </row>
    <row r="3" spans="1:7" ht="25.2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</row>
    <row r="4" spans="1:7" ht="21">
      <c r="A4" s="21">
        <v>45972</v>
      </c>
      <c r="B4" s="16" t="s">
        <v>6</v>
      </c>
      <c r="C4" s="3" t="s">
        <v>7</v>
      </c>
      <c r="D4" s="4"/>
      <c r="E4" s="5">
        <v>129600</v>
      </c>
      <c r="F4" s="5">
        <v>129600</v>
      </c>
    </row>
    <row r="5" spans="1:7" ht="21">
      <c r="A5" s="22"/>
      <c r="B5" s="17" t="s">
        <v>8</v>
      </c>
      <c r="C5" s="6"/>
      <c r="D5" s="7"/>
      <c r="E5" s="8"/>
      <c r="F5" s="9"/>
    </row>
    <row r="6" spans="1:7" ht="21">
      <c r="A6" s="22">
        <v>45967</v>
      </c>
      <c r="B6" s="18" t="s">
        <v>9</v>
      </c>
      <c r="C6" s="6" t="s">
        <v>10</v>
      </c>
      <c r="D6" s="7">
        <v>27216</v>
      </c>
      <c r="E6" s="9"/>
      <c r="F6" s="9">
        <f>F4-D6</f>
        <v>102384</v>
      </c>
    </row>
    <row r="7" spans="1:7" ht="21">
      <c r="A7" s="22">
        <v>45994</v>
      </c>
      <c r="B7" s="18" t="s">
        <v>11</v>
      </c>
      <c r="C7" s="6" t="s">
        <v>12</v>
      </c>
      <c r="D7" s="7">
        <v>25920</v>
      </c>
      <c r="E7" s="9"/>
      <c r="F7" s="9">
        <f>F6-D7</f>
        <v>76464</v>
      </c>
    </row>
    <row r="8" spans="1:7" ht="21">
      <c r="A8" s="22">
        <v>46028</v>
      </c>
      <c r="B8" s="17" t="s">
        <v>13</v>
      </c>
      <c r="C8" s="6" t="s">
        <v>14</v>
      </c>
      <c r="D8" s="7">
        <v>22032</v>
      </c>
      <c r="E8" s="9"/>
      <c r="F8" s="9">
        <f>F7-D8</f>
        <v>54432</v>
      </c>
    </row>
    <row r="9" spans="1:7" ht="21">
      <c r="A9" s="22">
        <v>46057</v>
      </c>
      <c r="B9" s="17" t="s">
        <v>15</v>
      </c>
      <c r="C9" s="6" t="s">
        <v>16</v>
      </c>
      <c r="D9" s="7">
        <v>24624</v>
      </c>
      <c r="E9" s="9"/>
      <c r="F9" s="9">
        <f>F8-D9</f>
        <v>29808</v>
      </c>
    </row>
    <row r="10" spans="1:7" ht="21">
      <c r="A10" s="22">
        <v>46086</v>
      </c>
      <c r="B10" s="18" t="s">
        <v>17</v>
      </c>
      <c r="C10" s="6" t="s">
        <v>18</v>
      </c>
      <c r="D10" s="7">
        <v>25920</v>
      </c>
      <c r="E10" s="9"/>
      <c r="F10" s="9">
        <f>F9-D10</f>
        <v>3888</v>
      </c>
    </row>
    <row r="11" spans="1:7" ht="21">
      <c r="A11" s="22">
        <v>46114</v>
      </c>
      <c r="B11" s="18" t="s">
        <v>19</v>
      </c>
      <c r="C11" s="6" t="s">
        <v>20</v>
      </c>
      <c r="D11" s="10">
        <v>27216</v>
      </c>
      <c r="E11" s="9"/>
      <c r="F11" s="9">
        <f>F10-D11</f>
        <v>-23328</v>
      </c>
    </row>
    <row r="12" spans="1:7" ht="21">
      <c r="A12" s="22">
        <v>46121</v>
      </c>
      <c r="B12" s="17" t="s">
        <v>21</v>
      </c>
      <c r="C12" s="6" t="s">
        <v>22</v>
      </c>
      <c r="D12" s="7"/>
      <c r="E12" s="9">
        <v>58320</v>
      </c>
      <c r="F12" s="9">
        <f>F11+E12</f>
        <v>34992</v>
      </c>
    </row>
    <row r="13" spans="1:7" ht="21">
      <c r="A13" s="22"/>
      <c r="B13" s="17" t="s">
        <v>23</v>
      </c>
      <c r="C13" s="6"/>
      <c r="D13" s="7"/>
      <c r="E13" s="9"/>
      <c r="F13" s="9"/>
    </row>
    <row r="14" spans="1:7" ht="21">
      <c r="A14" s="22">
        <v>46147</v>
      </c>
      <c r="B14" s="19" t="s">
        <v>24</v>
      </c>
      <c r="C14" s="6" t="s">
        <v>25</v>
      </c>
      <c r="D14" s="10">
        <v>23328</v>
      </c>
      <c r="E14" s="11"/>
      <c r="F14" s="9">
        <f>F12-D14</f>
        <v>11664</v>
      </c>
    </row>
    <row r="15" spans="1:7" ht="21">
      <c r="A15" s="22">
        <v>46178</v>
      </c>
      <c r="B15" s="19" t="s">
        <v>26</v>
      </c>
      <c r="C15" s="6" t="s">
        <v>27</v>
      </c>
      <c r="D15" s="10">
        <v>13680</v>
      </c>
      <c r="E15" s="11"/>
      <c r="F15" s="9">
        <f>F14-D15</f>
        <v>-2016</v>
      </c>
    </row>
    <row r="16" spans="1:7" ht="21">
      <c r="A16" s="22">
        <v>46202</v>
      </c>
      <c r="B16" s="17" t="s">
        <v>28</v>
      </c>
      <c r="C16" s="6" t="s">
        <v>29</v>
      </c>
      <c r="D16" s="7"/>
      <c r="E16" s="9">
        <v>113400</v>
      </c>
      <c r="F16" s="9">
        <f>F15+E16</f>
        <v>111384</v>
      </c>
    </row>
    <row r="17" spans="1:6" ht="21">
      <c r="A17" s="22"/>
      <c r="B17" s="17" t="s">
        <v>30</v>
      </c>
      <c r="C17" s="6"/>
      <c r="D17" s="7"/>
      <c r="E17" s="9"/>
      <c r="F17" s="9"/>
    </row>
    <row r="18" spans="1:6" ht="21">
      <c r="A18" s="22">
        <v>46205</v>
      </c>
      <c r="B18" s="18" t="s">
        <v>31</v>
      </c>
      <c r="C18" s="6" t="s">
        <v>32</v>
      </c>
      <c r="D18" s="10">
        <v>27360</v>
      </c>
      <c r="E18" s="9"/>
      <c r="F18" s="9">
        <f>F16-D18</f>
        <v>84024</v>
      </c>
    </row>
    <row r="19" spans="1:6" ht="21">
      <c r="A19" s="22">
        <v>46239</v>
      </c>
      <c r="B19" s="18" t="s">
        <v>33</v>
      </c>
      <c r="C19" s="6" t="s">
        <v>34</v>
      </c>
      <c r="D19" s="10">
        <v>19278</v>
      </c>
      <c r="E19" s="9"/>
      <c r="F19" s="9">
        <f>F18-D19</f>
        <v>64746</v>
      </c>
    </row>
    <row r="20" spans="1:6" ht="21">
      <c r="A20" s="22">
        <v>46268</v>
      </c>
      <c r="B20" s="18" t="s">
        <v>35</v>
      </c>
      <c r="C20" s="6" t="s">
        <v>36</v>
      </c>
      <c r="D20" s="10">
        <v>22680</v>
      </c>
      <c r="E20" s="9"/>
      <c r="F20" s="9">
        <f>F19-D20</f>
        <v>42066</v>
      </c>
    </row>
    <row r="21" spans="1:6" ht="21">
      <c r="A21" s="23">
        <v>46295</v>
      </c>
      <c r="B21" s="20" t="s">
        <v>37</v>
      </c>
      <c r="C21" s="12" t="s">
        <v>38</v>
      </c>
      <c r="D21" s="13">
        <v>24948</v>
      </c>
      <c r="E21" s="14"/>
      <c r="F21" s="15">
        <f>F20-D21</f>
        <v>17118</v>
      </c>
    </row>
    <row r="22" spans="1:6" ht="21">
      <c r="D22" s="24">
        <f>SUM(D6:D21)</f>
        <v>284202</v>
      </c>
      <c r="E22" s="24">
        <f>SUM(E4:E21)</f>
        <v>301320</v>
      </c>
    </row>
    <row r="26" spans="1:6">
      <c r="E26" t="s">
        <v>39</v>
      </c>
    </row>
  </sheetData>
  <pageMargins left="0.7" right="0.7" top="0.75" bottom="0.75" header="0.3" footer="0.3"/>
  <pageSetup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win11</dc:creator>
  <cp:lastModifiedBy>พิศุทธิ์ เชาว์เฉียบ</cp:lastModifiedBy>
  <cp:lastPrinted>2026-10-14T07:20:08Z</cp:lastPrinted>
  <dcterms:created xsi:type="dcterms:W3CDTF">2026-10-08T08:01:24Z</dcterms:created>
  <dcterms:modified xsi:type="dcterms:W3CDTF">2026-10-14T07:20:47Z</dcterms:modified>
</cp:coreProperties>
</file>