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รวมงานแต่ละวัน\17-6\"/>
    </mc:Choice>
  </mc:AlternateContent>
  <xr:revisionPtr revIDLastSave="0" documentId="13_ncr:1_{E12F5630-9A6B-48A2-A02A-211BBC8CE4A2}" xr6:coauthVersionLast="47" xr6:coauthVersionMax="47" xr10:uidLastSave="{00000000-0000-0000-0000-000000000000}"/>
  <bookViews>
    <workbookView xWindow="10800" yWindow="0" windowWidth="10800" windowHeight="12900" xr2:uid="{0CA84C77-22A8-4526-A58B-F9B0A690D2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F7" i="1"/>
  <c r="E7" i="1"/>
  <c r="D7" i="1"/>
  <c r="C7" i="1"/>
  <c r="K6" i="1"/>
  <c r="K5" i="1"/>
  <c r="K4" i="1"/>
  <c r="K3" i="1"/>
  <c r="K2" i="1"/>
  <c r="K7" i="1" l="1"/>
</calcChain>
</file>

<file path=xl/sharedStrings.xml><?xml version="1.0" encoding="utf-8"?>
<sst xmlns="http://schemas.openxmlformats.org/spreadsheetml/2006/main" count="17" uniqueCount="17">
  <si>
    <t>รวม</t>
  </si>
  <si>
    <t>กาญจนบุรี</t>
  </si>
  <si>
    <t>ราชบุรี</t>
  </si>
  <si>
    <t>ตาก</t>
  </si>
  <si>
    <t>ประจวบคีรีขันธ์</t>
  </si>
  <si>
    <t>เพชรบุรี</t>
  </si>
  <si>
    <t>No.</t>
  </si>
  <si>
    <t>Province</t>
  </si>
  <si>
    <t>Area size (km^2)</t>
  </si>
  <si>
    <t>The amount of water stored (1 hm^3)</t>
  </si>
  <si>
    <t>The amount of water added each year (1 hm^3/Year)</t>
  </si>
  <si>
    <t>Total amount of groundwater that can be developed (1 hm^3/Year)</t>
  </si>
  <si>
    <t>The amount of groundwater that can be used (1 hm^3/Year)</t>
  </si>
  <si>
    <t>The amount of groundwater used (1 hm^3/Year) (deep level)</t>
  </si>
  <si>
    <t>The amount of groundwater used (1 hm^3/Year) (Wake level)</t>
  </si>
  <si>
    <t>The amount of groundwater used (1 hm^3/Year) (Total)</t>
  </si>
  <si>
    <t>Remaining amount of groundwater(1 hm^3/Year)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</si>
</sst>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/>
    <xf numFmtId="187" fontId="3" fillId="2" borderId="4" xfId="1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187" fontId="3" fillId="0" borderId="4" xfId="1" applyNumberFormat="1" applyFont="1" applyBorder="1"/>
    <xf numFmtId="187" fontId="4" fillId="3" borderId="4" xfId="1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/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F3B1C-F0BB-420E-B29E-C2F1AD679D62}">
  <dimension ref="A1:K7"/>
  <sheetViews>
    <sheetView tabSelected="1" workbookViewId="0">
      <selection activeCell="D12" sqref="D12"/>
    </sheetView>
  </sheetViews>
  <sheetFormatPr defaultRowHeight="14.25" x14ac:dyDescent="0.2"/>
  <cols>
    <col min="4" max="4" width="13.75" customWidth="1"/>
    <col min="5" max="5" width="13.25" customWidth="1"/>
    <col min="6" max="6" width="14.5" customWidth="1"/>
    <col min="7" max="7" width="12.375" customWidth="1"/>
    <col min="8" max="8" width="8.625" customWidth="1"/>
    <col min="9" max="9" width="17.625" customWidth="1"/>
    <col min="11" max="11" width="13.75" customWidth="1"/>
  </cols>
  <sheetData>
    <row r="1" spans="1:11" ht="96" customHeight="1" x14ac:dyDescent="0.2">
      <c r="A1" s="11" t="s">
        <v>6</v>
      </c>
      <c r="B1" s="12" t="s">
        <v>7</v>
      </c>
      <c r="C1" s="1" t="s">
        <v>8</v>
      </c>
      <c r="D1" s="10" t="s">
        <v>9</v>
      </c>
      <c r="E1" s="2" t="s">
        <v>10</v>
      </c>
      <c r="F1" s="2" t="s">
        <v>11</v>
      </c>
      <c r="G1" s="10" t="s">
        <v>12</v>
      </c>
      <c r="H1" s="14" t="s">
        <v>13</v>
      </c>
      <c r="I1" s="15" t="s">
        <v>14</v>
      </c>
      <c r="J1" s="16" t="s">
        <v>15</v>
      </c>
      <c r="K1" s="17" t="s">
        <v>16</v>
      </c>
    </row>
    <row r="2" spans="1:11" ht="24" x14ac:dyDescent="0.55000000000000004">
      <c r="A2" s="3">
        <v>1</v>
      </c>
      <c r="B2" s="4" t="s">
        <v>1</v>
      </c>
      <c r="C2" s="5">
        <v>19305.455954999994</v>
      </c>
      <c r="D2" s="5">
        <v>30282.236511291499</v>
      </c>
      <c r="E2" s="5">
        <v>2036.3394941333995</v>
      </c>
      <c r="F2" s="5">
        <v>1527.2546206000495</v>
      </c>
      <c r="G2" s="5">
        <v>953.01232471187745</v>
      </c>
      <c r="H2" s="5">
        <v>94.460000000000008</v>
      </c>
      <c r="I2" s="5">
        <v>96.683999999999997</v>
      </c>
      <c r="J2" s="5">
        <v>191.14400000000001</v>
      </c>
      <c r="K2" s="5">
        <f>G2-J2</f>
        <v>761.86832471187745</v>
      </c>
    </row>
    <row r="3" spans="1:11" ht="24" x14ac:dyDescent="0.55000000000000004">
      <c r="A3" s="6">
        <v>2</v>
      </c>
      <c r="B3" s="7" t="s">
        <v>2</v>
      </c>
      <c r="C3" s="8">
        <v>5171.0447239999994</v>
      </c>
      <c r="D3" s="8">
        <v>4174.8145685355003</v>
      </c>
      <c r="E3" s="8">
        <v>532.82444836095999</v>
      </c>
      <c r="F3" s="8">
        <v>399.61833627072002</v>
      </c>
      <c r="G3" s="8">
        <v>322.18196159525769</v>
      </c>
      <c r="H3" s="8">
        <v>103.5</v>
      </c>
      <c r="I3" s="8">
        <v>19.643999999999998</v>
      </c>
      <c r="J3" s="8">
        <v>123.14400000000001</v>
      </c>
      <c r="K3" s="5">
        <f t="shared" ref="K3:K6" si="0">G3-J3</f>
        <v>199.03796159525768</v>
      </c>
    </row>
    <row r="4" spans="1:11" ht="24" x14ac:dyDescent="0.55000000000000004">
      <c r="A4" s="3">
        <v>3</v>
      </c>
      <c r="B4" s="4" t="s">
        <v>3</v>
      </c>
      <c r="C4" s="5">
        <v>17196.859934</v>
      </c>
      <c r="D4" s="5">
        <v>24201.424706870002</v>
      </c>
      <c r="E4" s="5">
        <v>1812.0331312455799</v>
      </c>
      <c r="F4" s="5">
        <v>1359.0248484341851</v>
      </c>
      <c r="G4" s="5">
        <v>739.4449573411124</v>
      </c>
      <c r="H4" s="5">
        <v>13.18</v>
      </c>
      <c r="I4" s="5">
        <v>31.494</v>
      </c>
      <c r="J4" s="5">
        <v>44.673999999999999</v>
      </c>
      <c r="K4" s="5">
        <f t="shared" si="0"/>
        <v>694.77095734111242</v>
      </c>
    </row>
    <row r="5" spans="1:11" ht="24" x14ac:dyDescent="0.55000000000000004">
      <c r="A5" s="6">
        <v>4</v>
      </c>
      <c r="B5" s="7" t="s">
        <v>4</v>
      </c>
      <c r="C5" s="8">
        <v>6332.7087790000005</v>
      </c>
      <c r="D5" s="8">
        <v>2690.5940367480002</v>
      </c>
      <c r="E5" s="8">
        <v>703.81725369805997</v>
      </c>
      <c r="F5" s="8">
        <v>527.86294027354495</v>
      </c>
      <c r="G5" s="8">
        <v>410.91684101700207</v>
      </c>
      <c r="H5" s="8">
        <v>27.06</v>
      </c>
      <c r="I5" s="8">
        <v>6.09</v>
      </c>
      <c r="J5" s="8">
        <v>33.15</v>
      </c>
      <c r="K5" s="5">
        <f t="shared" si="0"/>
        <v>377.76684101700209</v>
      </c>
    </row>
    <row r="6" spans="1:11" ht="24" x14ac:dyDescent="0.55000000000000004">
      <c r="A6" s="3">
        <v>5</v>
      </c>
      <c r="B6" s="4" t="s">
        <v>5</v>
      </c>
      <c r="C6" s="5">
        <v>6097.1755519999997</v>
      </c>
      <c r="D6" s="5">
        <v>2360.9651459733332</v>
      </c>
      <c r="E6" s="5">
        <v>601.79122698239996</v>
      </c>
      <c r="F6" s="5">
        <v>451.34342023679994</v>
      </c>
      <c r="G6" s="5">
        <v>292.53060383780132</v>
      </c>
      <c r="H6" s="5">
        <v>14.91</v>
      </c>
      <c r="I6" s="5">
        <v>17.88</v>
      </c>
      <c r="J6" s="5">
        <v>32.79</v>
      </c>
      <c r="K6" s="5">
        <f t="shared" si="0"/>
        <v>259.7406038378013</v>
      </c>
    </row>
    <row r="7" spans="1:11" ht="24" x14ac:dyDescent="0.55000000000000004">
      <c r="A7" s="13" t="s">
        <v>0</v>
      </c>
      <c r="B7" s="13"/>
      <c r="C7" s="9">
        <f t="shared" ref="C7:K7" si="1">SUM(C2:C6)</f>
        <v>54103.244943999998</v>
      </c>
      <c r="D7" s="9">
        <f t="shared" si="1"/>
        <v>63710.034969418339</v>
      </c>
      <c r="E7" s="9">
        <f t="shared" si="1"/>
        <v>5686.8055544203999</v>
      </c>
      <c r="F7" s="9">
        <f t="shared" si="1"/>
        <v>4265.1041658152999</v>
      </c>
      <c r="G7" s="9">
        <f t="shared" si="1"/>
        <v>2718.0866885030509</v>
      </c>
      <c r="H7" s="9">
        <f t="shared" si="1"/>
        <v>253.11</v>
      </c>
      <c r="I7" s="9">
        <f t="shared" si="1"/>
        <v>171.792</v>
      </c>
      <c r="J7" s="9">
        <f t="shared" si="1"/>
        <v>424.90199999999999</v>
      </c>
      <c r="K7" s="9">
        <f t="shared" si="1"/>
        <v>2293.1846885030509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2024-06-17T03:45:29Z</dcterms:created>
  <dcterms:modified xsi:type="dcterms:W3CDTF">2024-06-18T02:36:46Z</dcterms:modified>
</cp:coreProperties>
</file>