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Open Data\ปี 2565\ระดับกรม_กยผ กศร\กศร\Data\"/>
    </mc:Choice>
  </mc:AlternateContent>
  <xr:revisionPtr revIDLastSave="0" documentId="13_ncr:1_{5B14B0C6-3666-4A63-8D93-2E24C65168A6}" xr6:coauthVersionLast="47" xr6:coauthVersionMax="47" xr10:uidLastSave="{00000000-0000-0000-0000-000000000000}"/>
  <bookViews>
    <workbookView xWindow="-110" yWindow="-110" windowWidth="19420" windowHeight="10300" xr2:uid="{74A57FAE-C98F-4E17-ABE9-7BF1E1B3F45D}"/>
  </bookViews>
  <sheets>
    <sheet name="ข้อมูลสมาชิก " sheetId="1" r:id="rId1"/>
  </sheets>
  <definedNames>
    <definedName name="_xlnm.Print_Area" localSheetId="0">'ข้อมูลสมาชิก 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1" i="1" l="1"/>
  <c r="E40" i="1"/>
  <c r="E39" i="1"/>
  <c r="E38" i="1"/>
  <c r="C38" i="1"/>
  <c r="E37" i="1"/>
  <c r="C37" i="1"/>
  <c r="E35" i="1"/>
  <c r="E34" i="1"/>
  <c r="E32" i="1"/>
  <c r="E30" i="1"/>
  <c r="C30" i="1"/>
  <c r="E29" i="1"/>
  <c r="C29" i="1"/>
  <c r="E28" i="1"/>
  <c r="C28" i="1"/>
  <c r="E27" i="1"/>
  <c r="C27" i="1"/>
  <c r="E25" i="1"/>
  <c r="C25" i="1"/>
  <c r="E24" i="1"/>
  <c r="C24" i="1"/>
  <c r="E23" i="1"/>
  <c r="C23" i="1"/>
  <c r="E21" i="1"/>
  <c r="C21" i="1"/>
  <c r="E16" i="1"/>
  <c r="C16" i="1"/>
  <c r="E15" i="1"/>
  <c r="C15" i="1"/>
  <c r="E13" i="1"/>
  <c r="E12" i="1"/>
  <c r="C12" i="1"/>
  <c r="E11" i="1"/>
  <c r="E10" i="1"/>
  <c r="E9" i="1"/>
  <c r="C9" i="1"/>
  <c r="E8" i="1"/>
  <c r="E7" i="1"/>
  <c r="C7" i="1"/>
  <c r="E5" i="1"/>
  <c r="G3" i="1"/>
  <c r="E3" i="1"/>
  <c r="C3" i="1"/>
  <c r="E2" i="1"/>
</calcChain>
</file>

<file path=xl/sharedStrings.xml><?xml version="1.0" encoding="utf-8"?>
<sst xmlns="http://schemas.openxmlformats.org/spreadsheetml/2006/main" count="62" uniqueCount="24">
  <si>
    <t>ลำดับ</t>
  </si>
  <si>
    <t>เพศ</t>
  </si>
  <si>
    <t>ค่าระบบ</t>
  </si>
  <si>
    <t>จำนวนระบบ</t>
  </si>
  <si>
    <t>วัตต์รวมอุปกรณ์</t>
  </si>
  <si>
    <t>วัตต์ใช้ต่อวัน</t>
  </si>
  <si>
    <t>ขนาด ESS (Wh.)</t>
  </si>
  <si>
    <t>หลอดไฟ 4 W</t>
  </si>
  <si>
    <t>พัดลม 8 W</t>
  </si>
  <si>
    <t>ทีวี+กล่อง 25 W</t>
  </si>
  <si>
    <t>power bank 60W</t>
  </si>
  <si>
    <t>ตู้เย็น 6 คิว 60W</t>
  </si>
  <si>
    <t>ตู้แช่ 10 คิว 120W</t>
  </si>
  <si>
    <t>ESS 120 Wh.</t>
  </si>
  <si>
    <t>ESS 130 Wh.</t>
  </si>
  <si>
    <t>ESS 1200 Wh.</t>
  </si>
  <si>
    <t>ESS 2400 Wh.</t>
  </si>
  <si>
    <t>PV 50 W</t>
  </si>
  <si>
    <t>PV 100 W</t>
  </si>
  <si>
    <t>PV 300 W</t>
  </si>
  <si>
    <t>PV 450 W</t>
  </si>
  <si>
    <t>PV 900 W</t>
  </si>
  <si>
    <t>หญิง</t>
  </si>
  <si>
    <t>ชาย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</si>
</sst>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165" fontId="0" fillId="0" borderId="0" xfId="1" applyNumberFormat="1" applyFont="1"/>
    <xf numFmtId="0" fontId="0" fillId="2" borderId="0" xfId="0" applyFill="1" applyAlignment="1">
      <alignment horizontal="center"/>
    </xf>
    <xf numFmtId="165" fontId="0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3F415-AE9B-414C-8E02-5AB44E59FF76}">
  <dimension ref="A1:V41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G8" sqref="G8"/>
    </sheetView>
  </sheetViews>
  <sheetFormatPr defaultRowHeight="14.5" x14ac:dyDescent="0.35"/>
  <cols>
    <col min="1" max="1" width="6.1796875" customWidth="1"/>
    <col min="2" max="2" width="6.81640625" customWidth="1"/>
    <col min="3" max="3" width="9.1796875" customWidth="1"/>
    <col min="4" max="4" width="11.1796875" customWidth="1"/>
    <col min="5" max="5" width="15.7265625" customWidth="1"/>
    <col min="6" max="6" width="12" customWidth="1"/>
    <col min="7" max="7" width="14.7265625" customWidth="1"/>
    <col min="8" max="8" width="12.7265625" customWidth="1"/>
    <col min="9" max="9" width="10.26953125" customWidth="1"/>
    <col min="10" max="11" width="15.26953125" customWidth="1"/>
    <col min="12" max="12" width="16" customWidth="1"/>
    <col min="13" max="13" width="15.26953125" customWidth="1"/>
    <col min="14" max="17" width="12.1796875" customWidth="1"/>
    <col min="18" max="20" width="8.7265625" customWidth="1"/>
  </cols>
  <sheetData>
    <row r="1" spans="1:22" s="3" customForma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 x14ac:dyDescent="0.35">
      <c r="A2" s="1">
        <v>1</v>
      </c>
      <c r="B2" t="s">
        <v>22</v>
      </c>
      <c r="C2">
        <v>300</v>
      </c>
      <c r="D2">
        <v>1</v>
      </c>
      <c r="E2">
        <f>12+8+25</f>
        <v>45</v>
      </c>
      <c r="F2">
        <v>80</v>
      </c>
      <c r="G2">
        <v>120</v>
      </c>
      <c r="H2">
        <v>3</v>
      </c>
      <c r="I2">
        <v>1</v>
      </c>
      <c r="J2">
        <v>1</v>
      </c>
      <c r="N2">
        <v>1</v>
      </c>
      <c r="R2">
        <v>1</v>
      </c>
    </row>
    <row r="3" spans="1:22" x14ac:dyDescent="0.35">
      <c r="A3" s="1">
        <v>2</v>
      </c>
      <c r="B3" t="s">
        <v>22</v>
      </c>
      <c r="C3" s="4">
        <f>180+1300+900</f>
        <v>2380</v>
      </c>
      <c r="D3">
        <v>3</v>
      </c>
      <c r="E3">
        <f>12+8+180</f>
        <v>200</v>
      </c>
      <c r="F3" s="2">
        <v>2500</v>
      </c>
      <c r="G3" s="2">
        <f>120+1200+2400</f>
        <v>3720</v>
      </c>
      <c r="H3">
        <v>3</v>
      </c>
      <c r="I3">
        <v>1</v>
      </c>
      <c r="L3">
        <v>1</v>
      </c>
      <c r="M3">
        <v>1</v>
      </c>
      <c r="N3">
        <v>1</v>
      </c>
      <c r="P3">
        <v>1</v>
      </c>
      <c r="Q3">
        <v>1</v>
      </c>
      <c r="R3">
        <v>1</v>
      </c>
      <c r="U3">
        <v>1</v>
      </c>
      <c r="V3">
        <v>1</v>
      </c>
    </row>
    <row r="4" spans="1:22" x14ac:dyDescent="0.35">
      <c r="A4" s="1">
        <v>2</v>
      </c>
      <c r="B4" t="s">
        <v>23</v>
      </c>
      <c r="C4">
        <v>180</v>
      </c>
      <c r="D4">
        <v>1</v>
      </c>
      <c r="E4">
        <v>20</v>
      </c>
      <c r="F4">
        <v>60</v>
      </c>
      <c r="G4">
        <v>120</v>
      </c>
      <c r="H4">
        <v>3</v>
      </c>
      <c r="I4">
        <v>1</v>
      </c>
      <c r="N4">
        <v>1</v>
      </c>
      <c r="R4">
        <v>1</v>
      </c>
    </row>
    <row r="5" spans="1:22" x14ac:dyDescent="0.35">
      <c r="A5" s="1">
        <v>3</v>
      </c>
      <c r="B5" t="s">
        <v>23</v>
      </c>
      <c r="C5">
        <v>300</v>
      </c>
      <c r="D5">
        <v>1</v>
      </c>
      <c r="E5">
        <f>12+8+25</f>
        <v>45</v>
      </c>
      <c r="F5">
        <v>80</v>
      </c>
      <c r="G5">
        <v>120</v>
      </c>
      <c r="H5">
        <v>3</v>
      </c>
      <c r="I5">
        <v>1</v>
      </c>
      <c r="J5">
        <v>1</v>
      </c>
      <c r="N5">
        <v>1</v>
      </c>
      <c r="R5">
        <v>1</v>
      </c>
    </row>
    <row r="6" spans="1:22" x14ac:dyDescent="0.35">
      <c r="A6" s="1">
        <v>3</v>
      </c>
      <c r="B6" t="s">
        <v>22</v>
      </c>
      <c r="C6">
        <v>180</v>
      </c>
      <c r="D6">
        <v>1</v>
      </c>
      <c r="E6">
        <v>20</v>
      </c>
      <c r="F6">
        <v>60</v>
      </c>
      <c r="G6">
        <v>120</v>
      </c>
      <c r="H6">
        <v>3</v>
      </c>
      <c r="I6">
        <v>1</v>
      </c>
      <c r="N6">
        <v>1</v>
      </c>
      <c r="R6">
        <v>1</v>
      </c>
    </row>
    <row r="7" spans="1:22" x14ac:dyDescent="0.35">
      <c r="A7" s="1">
        <v>4</v>
      </c>
      <c r="B7" t="s">
        <v>22</v>
      </c>
      <c r="C7">
        <f>300+120</f>
        <v>420</v>
      </c>
      <c r="D7">
        <v>2</v>
      </c>
      <c r="E7">
        <f>12+12+8+25</f>
        <v>57</v>
      </c>
      <c r="F7">
        <v>180</v>
      </c>
      <c r="G7">
        <v>240</v>
      </c>
      <c r="H7">
        <v>6</v>
      </c>
      <c r="I7">
        <v>1</v>
      </c>
      <c r="J7">
        <v>1</v>
      </c>
      <c r="N7">
        <v>2</v>
      </c>
      <c r="R7">
        <v>2</v>
      </c>
    </row>
    <row r="8" spans="1:22" x14ac:dyDescent="0.35">
      <c r="A8" s="1">
        <v>4</v>
      </c>
      <c r="B8" t="s">
        <v>22</v>
      </c>
      <c r="C8">
        <v>240</v>
      </c>
      <c r="D8">
        <v>1</v>
      </c>
      <c r="E8">
        <f>12+8+8</f>
        <v>28</v>
      </c>
      <c r="F8">
        <v>90</v>
      </c>
      <c r="G8">
        <v>120</v>
      </c>
      <c r="H8">
        <v>3</v>
      </c>
      <c r="I8">
        <v>2</v>
      </c>
      <c r="N8">
        <v>1</v>
      </c>
      <c r="R8">
        <v>1</v>
      </c>
    </row>
    <row r="9" spans="1:22" x14ac:dyDescent="0.35">
      <c r="A9" s="1">
        <v>5</v>
      </c>
      <c r="B9" t="s">
        <v>22</v>
      </c>
      <c r="C9">
        <f>360+120</f>
        <v>480</v>
      </c>
      <c r="D9">
        <v>2</v>
      </c>
      <c r="E9">
        <f>12+12+8+8+25</f>
        <v>65</v>
      </c>
      <c r="F9">
        <v>190</v>
      </c>
      <c r="G9">
        <v>240</v>
      </c>
      <c r="H9">
        <v>6</v>
      </c>
      <c r="I9">
        <v>2</v>
      </c>
      <c r="J9">
        <v>1</v>
      </c>
      <c r="N9">
        <v>2</v>
      </c>
      <c r="R9">
        <v>2</v>
      </c>
    </row>
    <row r="10" spans="1:22" x14ac:dyDescent="0.35">
      <c r="A10" s="1">
        <v>6</v>
      </c>
      <c r="B10" t="s">
        <v>22</v>
      </c>
      <c r="C10">
        <v>300</v>
      </c>
      <c r="D10">
        <v>1</v>
      </c>
      <c r="E10">
        <f>12+8+25</f>
        <v>45</v>
      </c>
      <c r="F10">
        <v>80</v>
      </c>
      <c r="G10">
        <v>120</v>
      </c>
      <c r="H10">
        <v>3</v>
      </c>
      <c r="I10">
        <v>1</v>
      </c>
      <c r="J10">
        <v>1</v>
      </c>
      <c r="N10">
        <v>1</v>
      </c>
      <c r="R10">
        <v>1</v>
      </c>
    </row>
    <row r="11" spans="1:22" x14ac:dyDescent="0.35">
      <c r="A11" s="1">
        <v>7</v>
      </c>
      <c r="B11" t="s">
        <v>23</v>
      </c>
      <c r="C11">
        <v>360</v>
      </c>
      <c r="D11">
        <v>1</v>
      </c>
      <c r="E11">
        <f>12+8+8+25</f>
        <v>53</v>
      </c>
      <c r="F11">
        <v>90</v>
      </c>
      <c r="G11">
        <v>120</v>
      </c>
      <c r="H11">
        <v>3</v>
      </c>
      <c r="I11">
        <v>2</v>
      </c>
      <c r="J11">
        <v>1</v>
      </c>
      <c r="N11">
        <v>1</v>
      </c>
      <c r="R11">
        <v>1</v>
      </c>
    </row>
    <row r="12" spans="1:22" x14ac:dyDescent="0.35">
      <c r="A12" s="1">
        <v>8</v>
      </c>
      <c r="B12" t="s">
        <v>23</v>
      </c>
      <c r="C12">
        <f>300+120</f>
        <v>420</v>
      </c>
      <c r="D12">
        <v>2</v>
      </c>
      <c r="E12">
        <f>12+12+8+25</f>
        <v>57</v>
      </c>
      <c r="F12">
        <v>180</v>
      </c>
      <c r="G12">
        <v>240</v>
      </c>
      <c r="H12">
        <v>6</v>
      </c>
      <c r="I12">
        <v>1</v>
      </c>
      <c r="J12">
        <v>1</v>
      </c>
      <c r="N12">
        <v>2</v>
      </c>
      <c r="R12">
        <v>2</v>
      </c>
    </row>
    <row r="13" spans="1:22" x14ac:dyDescent="0.35">
      <c r="A13" s="1">
        <v>9</v>
      </c>
      <c r="B13" t="s">
        <v>22</v>
      </c>
      <c r="C13">
        <v>300</v>
      </c>
      <c r="D13">
        <v>1</v>
      </c>
      <c r="E13">
        <f>12+8+25</f>
        <v>45</v>
      </c>
      <c r="F13">
        <v>80</v>
      </c>
      <c r="G13">
        <v>120</v>
      </c>
      <c r="H13">
        <v>3</v>
      </c>
      <c r="I13">
        <v>1</v>
      </c>
      <c r="J13">
        <v>1</v>
      </c>
      <c r="N13">
        <v>1</v>
      </c>
      <c r="R13">
        <v>1</v>
      </c>
    </row>
    <row r="14" spans="1:22" x14ac:dyDescent="0.35">
      <c r="A14" s="1">
        <v>9</v>
      </c>
      <c r="B14" t="s">
        <v>23</v>
      </c>
      <c r="C14">
        <v>1300</v>
      </c>
      <c r="D14">
        <v>1</v>
      </c>
      <c r="E14">
        <v>120</v>
      </c>
      <c r="F14">
        <v>1200</v>
      </c>
      <c r="G14">
        <v>2400</v>
      </c>
      <c r="M14">
        <v>1</v>
      </c>
      <c r="Q14">
        <v>1</v>
      </c>
      <c r="V14">
        <v>1</v>
      </c>
    </row>
    <row r="15" spans="1:22" x14ac:dyDescent="0.35">
      <c r="A15" s="1">
        <v>10</v>
      </c>
      <c r="B15" t="s">
        <v>22</v>
      </c>
      <c r="C15">
        <f>180+120</f>
        <v>300</v>
      </c>
      <c r="D15">
        <v>2</v>
      </c>
      <c r="E15">
        <f>12+8+25</f>
        <v>45</v>
      </c>
      <c r="F15">
        <v>80</v>
      </c>
      <c r="G15">
        <v>120</v>
      </c>
      <c r="H15">
        <v>6</v>
      </c>
      <c r="I15">
        <v>1</v>
      </c>
      <c r="N15">
        <v>2</v>
      </c>
      <c r="R15">
        <v>2</v>
      </c>
    </row>
    <row r="16" spans="1:22" x14ac:dyDescent="0.35">
      <c r="A16" s="1">
        <v>11</v>
      </c>
      <c r="B16" t="s">
        <v>22</v>
      </c>
      <c r="C16">
        <f>300+120</f>
        <v>420</v>
      </c>
      <c r="D16">
        <v>2</v>
      </c>
      <c r="E16">
        <f>12+12+8+25</f>
        <v>57</v>
      </c>
      <c r="F16">
        <v>180</v>
      </c>
      <c r="G16">
        <v>240</v>
      </c>
      <c r="H16">
        <v>6</v>
      </c>
      <c r="I16">
        <v>1</v>
      </c>
      <c r="J16">
        <v>1</v>
      </c>
      <c r="N16">
        <v>2</v>
      </c>
      <c r="R16">
        <v>2</v>
      </c>
    </row>
    <row r="17" spans="1:22" x14ac:dyDescent="0.35">
      <c r="A17" s="1">
        <v>12</v>
      </c>
      <c r="B17" t="s">
        <v>22</v>
      </c>
      <c r="C17">
        <v>900</v>
      </c>
      <c r="D17">
        <v>1</v>
      </c>
      <c r="E17">
        <v>60</v>
      </c>
      <c r="F17">
        <v>600</v>
      </c>
      <c r="G17">
        <v>1200</v>
      </c>
      <c r="H17">
        <v>3</v>
      </c>
      <c r="L17">
        <v>1</v>
      </c>
      <c r="P17">
        <v>1</v>
      </c>
      <c r="U17">
        <v>1</v>
      </c>
    </row>
    <row r="18" spans="1:22" x14ac:dyDescent="0.35">
      <c r="A18" s="1">
        <v>12</v>
      </c>
      <c r="B18" t="s">
        <v>23</v>
      </c>
      <c r="C18">
        <v>1300</v>
      </c>
      <c r="D18">
        <v>1</v>
      </c>
      <c r="E18">
        <v>120</v>
      </c>
      <c r="F18">
        <v>1200</v>
      </c>
      <c r="G18">
        <v>2400</v>
      </c>
      <c r="M18">
        <v>1</v>
      </c>
      <c r="Q18">
        <v>1</v>
      </c>
      <c r="V18">
        <v>1</v>
      </c>
    </row>
    <row r="19" spans="1:22" x14ac:dyDescent="0.35">
      <c r="A19" s="1">
        <v>13</v>
      </c>
      <c r="B19" t="s">
        <v>22</v>
      </c>
      <c r="C19">
        <v>740</v>
      </c>
      <c r="D19">
        <v>1</v>
      </c>
      <c r="E19">
        <v>60</v>
      </c>
      <c r="F19">
        <v>600</v>
      </c>
      <c r="G19">
        <v>1200</v>
      </c>
      <c r="H19">
        <v>3</v>
      </c>
      <c r="I19">
        <v>4</v>
      </c>
      <c r="K19">
        <v>1</v>
      </c>
      <c r="P19">
        <v>1</v>
      </c>
      <c r="T19">
        <v>1</v>
      </c>
    </row>
    <row r="20" spans="1:22" x14ac:dyDescent="0.35">
      <c r="A20" s="1">
        <v>14</v>
      </c>
      <c r="B20" t="s">
        <v>22</v>
      </c>
      <c r="C20">
        <v>120</v>
      </c>
      <c r="D20">
        <v>1</v>
      </c>
      <c r="E20">
        <v>60</v>
      </c>
      <c r="F20">
        <v>600</v>
      </c>
      <c r="G20">
        <v>1200</v>
      </c>
      <c r="H20">
        <v>3</v>
      </c>
      <c r="N20">
        <v>1</v>
      </c>
      <c r="R20">
        <v>1</v>
      </c>
    </row>
    <row r="21" spans="1:22" x14ac:dyDescent="0.35">
      <c r="A21" s="1">
        <v>15</v>
      </c>
      <c r="B21" t="s">
        <v>22</v>
      </c>
      <c r="C21">
        <f>240+240</f>
        <v>480</v>
      </c>
      <c r="D21">
        <v>2</v>
      </c>
      <c r="E21">
        <f>12+12+8+8+25</f>
        <v>65</v>
      </c>
      <c r="F21">
        <v>190</v>
      </c>
      <c r="G21">
        <v>240</v>
      </c>
      <c r="H21">
        <v>6</v>
      </c>
      <c r="I21">
        <v>2</v>
      </c>
      <c r="J21">
        <v>1</v>
      </c>
      <c r="N21">
        <v>2</v>
      </c>
      <c r="R21">
        <v>2</v>
      </c>
    </row>
    <row r="22" spans="1:22" x14ac:dyDescent="0.35">
      <c r="A22" s="1">
        <v>16</v>
      </c>
      <c r="B22" t="s">
        <v>22</v>
      </c>
      <c r="C22">
        <v>680</v>
      </c>
      <c r="D22">
        <v>1</v>
      </c>
      <c r="E22">
        <v>60</v>
      </c>
      <c r="F22">
        <v>600</v>
      </c>
      <c r="G22">
        <v>1200</v>
      </c>
      <c r="H22">
        <v>3</v>
      </c>
      <c r="I22">
        <v>3</v>
      </c>
      <c r="K22">
        <v>1</v>
      </c>
      <c r="P22">
        <v>1</v>
      </c>
      <c r="T22">
        <v>1</v>
      </c>
    </row>
    <row r="23" spans="1:22" x14ac:dyDescent="0.35">
      <c r="A23" s="1">
        <v>17</v>
      </c>
      <c r="B23" t="s">
        <v>23</v>
      </c>
      <c r="C23">
        <f>180+300</f>
        <v>480</v>
      </c>
      <c r="D23">
        <v>2</v>
      </c>
      <c r="E23">
        <f>12+12+8+8+25</f>
        <v>65</v>
      </c>
      <c r="F23">
        <v>190</v>
      </c>
      <c r="G23">
        <v>240</v>
      </c>
      <c r="H23">
        <v>6</v>
      </c>
      <c r="I23">
        <v>2</v>
      </c>
      <c r="J23">
        <v>1</v>
      </c>
      <c r="N23">
        <v>2</v>
      </c>
      <c r="R23">
        <v>2</v>
      </c>
    </row>
    <row r="24" spans="1:22" x14ac:dyDescent="0.35">
      <c r="A24" s="1">
        <v>18</v>
      </c>
      <c r="B24" t="s">
        <v>22</v>
      </c>
      <c r="C24">
        <f>300+120</f>
        <v>420</v>
      </c>
      <c r="D24">
        <v>2</v>
      </c>
      <c r="E24">
        <f>12+12+8+25</f>
        <v>57</v>
      </c>
      <c r="F24">
        <v>180</v>
      </c>
      <c r="G24">
        <v>240</v>
      </c>
      <c r="H24">
        <v>6</v>
      </c>
      <c r="I24">
        <v>1</v>
      </c>
      <c r="J24">
        <v>1</v>
      </c>
      <c r="N24">
        <v>2</v>
      </c>
      <c r="R24">
        <v>2</v>
      </c>
    </row>
    <row r="25" spans="1:22" x14ac:dyDescent="0.35">
      <c r="A25" s="1">
        <v>19</v>
      </c>
      <c r="B25" t="s">
        <v>23</v>
      </c>
      <c r="C25">
        <f>300+120</f>
        <v>420</v>
      </c>
      <c r="D25">
        <v>2</v>
      </c>
      <c r="E25">
        <f>12+12+8+25</f>
        <v>57</v>
      </c>
      <c r="F25">
        <v>180</v>
      </c>
      <c r="G25">
        <v>240</v>
      </c>
      <c r="H25">
        <v>6</v>
      </c>
      <c r="I25">
        <v>1</v>
      </c>
      <c r="J25">
        <v>1</v>
      </c>
      <c r="N25">
        <v>2</v>
      </c>
      <c r="R25">
        <v>2</v>
      </c>
    </row>
    <row r="26" spans="1:22" x14ac:dyDescent="0.35">
      <c r="A26" s="1">
        <v>20</v>
      </c>
      <c r="B26" t="s">
        <v>22</v>
      </c>
      <c r="C26">
        <v>180</v>
      </c>
      <c r="D26">
        <v>1</v>
      </c>
      <c r="E26">
        <v>20</v>
      </c>
      <c r="F26">
        <v>60</v>
      </c>
      <c r="G26">
        <v>120</v>
      </c>
      <c r="H26">
        <v>3</v>
      </c>
      <c r="I26">
        <v>1</v>
      </c>
      <c r="N26">
        <v>1</v>
      </c>
      <c r="R26">
        <v>1</v>
      </c>
    </row>
    <row r="27" spans="1:22" x14ac:dyDescent="0.35">
      <c r="A27" s="1">
        <v>21</v>
      </c>
      <c r="B27" t="s">
        <v>23</v>
      </c>
      <c r="C27">
        <f>300+120</f>
        <v>420</v>
      </c>
      <c r="D27">
        <v>2</v>
      </c>
      <c r="E27">
        <f>12+12+8+25</f>
        <v>57</v>
      </c>
      <c r="F27">
        <v>180</v>
      </c>
      <c r="G27">
        <v>240</v>
      </c>
      <c r="H27">
        <v>6</v>
      </c>
      <c r="I27">
        <v>1</v>
      </c>
      <c r="J27">
        <v>1</v>
      </c>
      <c r="N27">
        <v>2</v>
      </c>
      <c r="R27">
        <v>2</v>
      </c>
    </row>
    <row r="28" spans="1:22" x14ac:dyDescent="0.35">
      <c r="A28" s="1">
        <v>22</v>
      </c>
      <c r="B28" t="s">
        <v>23</v>
      </c>
      <c r="C28">
        <f>300+120</f>
        <v>420</v>
      </c>
      <c r="D28">
        <v>2</v>
      </c>
      <c r="E28">
        <f>12+12+8+25</f>
        <v>57</v>
      </c>
      <c r="F28">
        <v>180</v>
      </c>
      <c r="G28">
        <v>240</v>
      </c>
      <c r="H28">
        <v>6</v>
      </c>
      <c r="I28">
        <v>1</v>
      </c>
      <c r="J28">
        <v>1</v>
      </c>
      <c r="N28">
        <v>2</v>
      </c>
      <c r="R28">
        <v>2</v>
      </c>
    </row>
    <row r="29" spans="1:22" x14ac:dyDescent="0.35">
      <c r="A29" s="1">
        <v>23</v>
      </c>
      <c r="B29" t="s">
        <v>23</v>
      </c>
      <c r="C29">
        <f>300+120</f>
        <v>420</v>
      </c>
      <c r="D29">
        <v>2</v>
      </c>
      <c r="E29">
        <f>12+12+8+25</f>
        <v>57</v>
      </c>
      <c r="F29">
        <v>180</v>
      </c>
      <c r="G29">
        <v>240</v>
      </c>
      <c r="H29">
        <v>6</v>
      </c>
      <c r="I29">
        <v>1</v>
      </c>
      <c r="J29">
        <v>1</v>
      </c>
      <c r="N29">
        <v>2</v>
      </c>
      <c r="R29">
        <v>2</v>
      </c>
    </row>
    <row r="30" spans="1:22" x14ac:dyDescent="0.35">
      <c r="A30" s="1">
        <v>24</v>
      </c>
      <c r="B30" t="s">
        <v>23</v>
      </c>
      <c r="C30">
        <f>300+120</f>
        <v>420</v>
      </c>
      <c r="D30">
        <v>2</v>
      </c>
      <c r="E30">
        <f>12+12+8+25</f>
        <v>57</v>
      </c>
      <c r="F30">
        <v>180</v>
      </c>
      <c r="G30">
        <v>240</v>
      </c>
      <c r="H30">
        <v>6</v>
      </c>
      <c r="I30">
        <v>1</v>
      </c>
      <c r="J30">
        <v>1</v>
      </c>
      <c r="N30">
        <v>2</v>
      </c>
      <c r="R30">
        <v>2</v>
      </c>
    </row>
    <row r="31" spans="1:22" x14ac:dyDescent="0.35">
      <c r="A31" s="1">
        <v>25</v>
      </c>
      <c r="B31" t="s">
        <v>23</v>
      </c>
      <c r="C31">
        <v>900</v>
      </c>
      <c r="D31">
        <v>1</v>
      </c>
      <c r="E31">
        <v>60</v>
      </c>
      <c r="F31">
        <v>600</v>
      </c>
      <c r="G31">
        <v>1200</v>
      </c>
      <c r="L31">
        <v>1</v>
      </c>
      <c r="P31">
        <v>1</v>
      </c>
      <c r="U31">
        <v>1</v>
      </c>
    </row>
    <row r="32" spans="1:22" x14ac:dyDescent="0.35">
      <c r="A32" s="1">
        <v>26</v>
      </c>
      <c r="B32" t="s">
        <v>23</v>
      </c>
      <c r="C32">
        <v>300</v>
      </c>
      <c r="D32">
        <v>1</v>
      </c>
      <c r="E32">
        <f>12+8+25</f>
        <v>45</v>
      </c>
      <c r="F32">
        <v>80</v>
      </c>
      <c r="G32">
        <v>120</v>
      </c>
      <c r="H32">
        <v>3</v>
      </c>
      <c r="I32">
        <v>1</v>
      </c>
      <c r="J32">
        <v>1</v>
      </c>
      <c r="N32">
        <v>1</v>
      </c>
      <c r="R32">
        <v>1</v>
      </c>
    </row>
    <row r="33" spans="1:21" x14ac:dyDescent="0.35">
      <c r="A33" s="1">
        <v>27</v>
      </c>
      <c r="B33" t="s">
        <v>23</v>
      </c>
      <c r="C33">
        <v>180</v>
      </c>
      <c r="D33">
        <v>1</v>
      </c>
      <c r="E33">
        <v>20</v>
      </c>
      <c r="F33">
        <v>60</v>
      </c>
      <c r="G33">
        <v>120</v>
      </c>
      <c r="H33">
        <v>3</v>
      </c>
      <c r="I33">
        <v>1</v>
      </c>
      <c r="N33">
        <v>1</v>
      </c>
      <c r="R33">
        <v>1</v>
      </c>
    </row>
    <row r="34" spans="1:21" x14ac:dyDescent="0.35">
      <c r="A34" s="1">
        <v>28</v>
      </c>
      <c r="B34" t="s">
        <v>22</v>
      </c>
      <c r="C34">
        <v>240</v>
      </c>
      <c r="D34">
        <v>1</v>
      </c>
      <c r="E34">
        <f>12+8+8</f>
        <v>28</v>
      </c>
      <c r="F34">
        <v>90</v>
      </c>
      <c r="G34">
        <v>120</v>
      </c>
      <c r="H34">
        <v>3</v>
      </c>
      <c r="I34">
        <v>2</v>
      </c>
      <c r="N34">
        <v>1</v>
      </c>
      <c r="R34">
        <v>1</v>
      </c>
    </row>
    <row r="35" spans="1:21" x14ac:dyDescent="0.35">
      <c r="A35" s="1">
        <v>29</v>
      </c>
      <c r="B35" t="s">
        <v>23</v>
      </c>
      <c r="C35">
        <v>120</v>
      </c>
      <c r="D35">
        <v>1</v>
      </c>
      <c r="E35">
        <f>12</f>
        <v>12</v>
      </c>
      <c r="F35">
        <v>90</v>
      </c>
      <c r="G35">
        <v>120</v>
      </c>
      <c r="H35">
        <v>3</v>
      </c>
      <c r="N35">
        <v>1</v>
      </c>
      <c r="R35">
        <v>1</v>
      </c>
    </row>
    <row r="36" spans="1:21" x14ac:dyDescent="0.35">
      <c r="A36" s="1">
        <v>30</v>
      </c>
      <c r="B36" t="s">
        <v>22</v>
      </c>
      <c r="C36">
        <v>900</v>
      </c>
      <c r="D36">
        <v>1</v>
      </c>
      <c r="E36">
        <v>60</v>
      </c>
      <c r="F36">
        <v>600</v>
      </c>
      <c r="G36">
        <v>1200</v>
      </c>
      <c r="L36">
        <v>1</v>
      </c>
      <c r="P36">
        <v>1</v>
      </c>
      <c r="U36">
        <v>1</v>
      </c>
    </row>
    <row r="37" spans="1:21" x14ac:dyDescent="0.35">
      <c r="A37" s="1">
        <v>31</v>
      </c>
      <c r="B37" t="s">
        <v>22</v>
      </c>
      <c r="C37">
        <f>330+150</f>
        <v>480</v>
      </c>
      <c r="D37">
        <v>2</v>
      </c>
      <c r="E37">
        <f>12+12+8+8+25</f>
        <v>65</v>
      </c>
      <c r="F37">
        <v>190</v>
      </c>
      <c r="G37">
        <v>240</v>
      </c>
      <c r="H37">
        <v>6</v>
      </c>
      <c r="I37">
        <v>2</v>
      </c>
      <c r="J37">
        <v>1</v>
      </c>
      <c r="N37">
        <v>2</v>
      </c>
      <c r="R37">
        <v>2</v>
      </c>
    </row>
    <row r="38" spans="1:21" x14ac:dyDescent="0.35">
      <c r="A38" s="1">
        <v>32</v>
      </c>
      <c r="B38" t="s">
        <v>22</v>
      </c>
      <c r="C38">
        <f>330+210</f>
        <v>540</v>
      </c>
      <c r="D38">
        <v>2</v>
      </c>
      <c r="E38">
        <f>12+12+8+8+25</f>
        <v>65</v>
      </c>
      <c r="F38">
        <v>190</v>
      </c>
      <c r="G38">
        <v>240</v>
      </c>
      <c r="H38">
        <v>6</v>
      </c>
      <c r="I38">
        <v>3</v>
      </c>
      <c r="J38">
        <v>1</v>
      </c>
      <c r="N38">
        <v>2</v>
      </c>
      <c r="R38">
        <v>2</v>
      </c>
    </row>
    <row r="39" spans="1:21" x14ac:dyDescent="0.35">
      <c r="A39" s="1">
        <v>33</v>
      </c>
      <c r="B39" t="s">
        <v>22</v>
      </c>
      <c r="C39">
        <v>330</v>
      </c>
      <c r="D39">
        <v>1</v>
      </c>
      <c r="E39">
        <f>12+8+25</f>
        <v>45</v>
      </c>
      <c r="F39">
        <v>80</v>
      </c>
      <c r="G39">
        <v>130</v>
      </c>
      <c r="H39">
        <v>3</v>
      </c>
      <c r="I39">
        <v>1</v>
      </c>
      <c r="J39">
        <v>1</v>
      </c>
      <c r="O39">
        <v>1</v>
      </c>
      <c r="R39">
        <v>1</v>
      </c>
    </row>
    <row r="40" spans="1:21" x14ac:dyDescent="0.35">
      <c r="A40" s="1">
        <v>34</v>
      </c>
      <c r="B40" t="s">
        <v>22</v>
      </c>
      <c r="C40">
        <v>270</v>
      </c>
      <c r="D40">
        <v>1</v>
      </c>
      <c r="E40">
        <f>12+8+8</f>
        <v>28</v>
      </c>
      <c r="F40">
        <v>80</v>
      </c>
      <c r="G40">
        <v>130</v>
      </c>
      <c r="H40">
        <v>3</v>
      </c>
      <c r="I40">
        <v>2</v>
      </c>
      <c r="O40">
        <v>1</v>
      </c>
      <c r="R40">
        <v>1</v>
      </c>
    </row>
    <row r="41" spans="1:21" x14ac:dyDescent="0.35">
      <c r="A41" s="1">
        <v>35</v>
      </c>
      <c r="B41" t="s">
        <v>22</v>
      </c>
      <c r="C41">
        <v>210</v>
      </c>
      <c r="D41">
        <v>1</v>
      </c>
      <c r="E41">
        <f>12+8</f>
        <v>20</v>
      </c>
      <c r="F41">
        <v>70</v>
      </c>
      <c r="G41">
        <v>130</v>
      </c>
      <c r="H41">
        <v>3</v>
      </c>
      <c r="I41">
        <v>1</v>
      </c>
      <c r="O41">
        <v>1</v>
      </c>
      <c r="R41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ข้อมูลสมาชิก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2022-07-27T04:23:56Z</dcterms:created>
  <dcterms:modified xsi:type="dcterms:W3CDTF">2022-07-27T05:08:28Z</dcterms:modified>
</cp:coreProperties>
</file>