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HQRDDPCD019\Stat&amp;Act\1. เล่มเล็ก\data catalog\6. อัตราความถี่ของการบาดเจ็บจากการทำงาน ต่อแรงงาน 1,000 คน\"/>
    </mc:Choice>
  </mc:AlternateContent>
  <bookViews>
    <workbookView xWindow="0" yWindow="0" windowWidth="28800" windowHeight="12465"/>
  </bookViews>
  <sheets>
    <sheet name="256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8" i="1" l="1"/>
  <c r="E88" i="1"/>
  <c r="J57" i="1" l="1"/>
  <c r="L57" i="1" s="1"/>
  <c r="I57" i="1"/>
  <c r="K57" i="1" s="1"/>
  <c r="I58" i="1"/>
  <c r="I7" i="1" l="1"/>
  <c r="I8" i="1"/>
  <c r="I9" i="1"/>
  <c r="I78" i="1" l="1"/>
  <c r="K78" i="1" s="1"/>
  <c r="G88" i="1"/>
  <c r="F88" i="1"/>
  <c r="D88" i="1"/>
  <c r="C88" i="1"/>
  <c r="J87" i="1"/>
  <c r="L87" i="1" s="1"/>
  <c r="I87" i="1"/>
  <c r="K87" i="1" s="1"/>
  <c r="J86" i="1"/>
  <c r="L86" i="1" s="1"/>
  <c r="I86" i="1"/>
  <c r="K86" i="1" s="1"/>
  <c r="J85" i="1"/>
  <c r="L85" i="1" s="1"/>
  <c r="I85" i="1"/>
  <c r="K85" i="1" s="1"/>
  <c r="J84" i="1"/>
  <c r="L84" i="1" s="1"/>
  <c r="I84" i="1"/>
  <c r="K84" i="1" s="1"/>
  <c r="J83" i="1"/>
  <c r="L83" i="1" s="1"/>
  <c r="I83" i="1"/>
  <c r="K83" i="1" s="1"/>
  <c r="J82" i="1"/>
  <c r="L82" i="1" s="1"/>
  <c r="I82" i="1"/>
  <c r="K82" i="1" s="1"/>
  <c r="J81" i="1"/>
  <c r="L81" i="1" s="1"/>
  <c r="I81" i="1"/>
  <c r="K81" i="1" s="1"/>
  <c r="J80" i="1"/>
  <c r="L80" i="1" s="1"/>
  <c r="I80" i="1"/>
  <c r="K80" i="1" s="1"/>
  <c r="J79" i="1"/>
  <c r="L79" i="1" s="1"/>
  <c r="I79" i="1"/>
  <c r="K79" i="1" s="1"/>
  <c r="J77" i="1"/>
  <c r="L77" i="1" s="1"/>
  <c r="I77" i="1"/>
  <c r="K77" i="1" s="1"/>
  <c r="J76" i="1"/>
  <c r="L76" i="1" s="1"/>
  <c r="I76" i="1"/>
  <c r="K76" i="1" s="1"/>
  <c r="J75" i="1"/>
  <c r="L75" i="1" s="1"/>
  <c r="I75" i="1"/>
  <c r="K75" i="1" s="1"/>
  <c r="J74" i="1"/>
  <c r="L74" i="1" s="1"/>
  <c r="I74" i="1"/>
  <c r="K74" i="1" s="1"/>
  <c r="J73" i="1"/>
  <c r="L73" i="1" s="1"/>
  <c r="I73" i="1"/>
  <c r="K73" i="1" s="1"/>
  <c r="J72" i="1"/>
  <c r="L72" i="1" s="1"/>
  <c r="I72" i="1"/>
  <c r="K72" i="1" s="1"/>
  <c r="J71" i="1"/>
  <c r="L71" i="1" s="1"/>
  <c r="I71" i="1"/>
  <c r="K71" i="1" s="1"/>
  <c r="J70" i="1"/>
  <c r="L70" i="1" s="1"/>
  <c r="I70" i="1"/>
  <c r="K70" i="1" s="1"/>
  <c r="J69" i="1"/>
  <c r="L69" i="1" s="1"/>
  <c r="I69" i="1"/>
  <c r="K69" i="1" s="1"/>
  <c r="J68" i="1"/>
  <c r="L68" i="1" s="1"/>
  <c r="I68" i="1"/>
  <c r="K68" i="1" s="1"/>
  <c r="J67" i="1"/>
  <c r="L67" i="1" s="1"/>
  <c r="I67" i="1"/>
  <c r="K67" i="1" s="1"/>
  <c r="J66" i="1"/>
  <c r="L66" i="1" s="1"/>
  <c r="I66" i="1"/>
  <c r="K66" i="1" s="1"/>
  <c r="J65" i="1"/>
  <c r="L65" i="1" s="1"/>
  <c r="I65" i="1"/>
  <c r="K65" i="1" s="1"/>
  <c r="J64" i="1"/>
  <c r="L64" i="1" s="1"/>
  <c r="I64" i="1"/>
  <c r="K64" i="1" s="1"/>
  <c r="J63" i="1"/>
  <c r="L63" i="1" s="1"/>
  <c r="I63" i="1"/>
  <c r="K63" i="1" s="1"/>
  <c r="J62" i="1"/>
  <c r="L62" i="1" s="1"/>
  <c r="I62" i="1"/>
  <c r="K62" i="1" s="1"/>
  <c r="J61" i="1"/>
  <c r="L61" i="1" s="1"/>
  <c r="I61" i="1"/>
  <c r="K61" i="1" s="1"/>
  <c r="J60" i="1"/>
  <c r="L60" i="1" s="1"/>
  <c r="I60" i="1"/>
  <c r="K60" i="1" s="1"/>
  <c r="J59" i="1"/>
  <c r="L59" i="1" s="1"/>
  <c r="I59" i="1"/>
  <c r="K59" i="1" s="1"/>
  <c r="J58" i="1"/>
  <c r="L58" i="1" s="1"/>
  <c r="K58" i="1"/>
  <c r="J51" i="1"/>
  <c r="L51" i="1" s="1"/>
  <c r="I51" i="1"/>
  <c r="K51" i="1" s="1"/>
  <c r="J50" i="1"/>
  <c r="L50" i="1" s="1"/>
  <c r="I50" i="1"/>
  <c r="K50" i="1" s="1"/>
  <c r="J49" i="1"/>
  <c r="L49" i="1" s="1"/>
  <c r="I49" i="1"/>
  <c r="K49" i="1" s="1"/>
  <c r="J48" i="1"/>
  <c r="L48" i="1" s="1"/>
  <c r="I48" i="1"/>
  <c r="K48" i="1" s="1"/>
  <c r="J47" i="1"/>
  <c r="L47" i="1" s="1"/>
  <c r="I47" i="1"/>
  <c r="K47" i="1" s="1"/>
  <c r="J46" i="1"/>
  <c r="L46" i="1" s="1"/>
  <c r="I46" i="1"/>
  <c r="K46" i="1" s="1"/>
  <c r="J45" i="1"/>
  <c r="L45" i="1" s="1"/>
  <c r="I45" i="1"/>
  <c r="K45" i="1" s="1"/>
  <c r="J44" i="1"/>
  <c r="L44" i="1" s="1"/>
  <c r="I44" i="1"/>
  <c r="K44" i="1" s="1"/>
  <c r="J43" i="1"/>
  <c r="L43" i="1" s="1"/>
  <c r="I43" i="1"/>
  <c r="K43" i="1" s="1"/>
  <c r="J42" i="1"/>
  <c r="L42" i="1" s="1"/>
  <c r="I42" i="1"/>
  <c r="K42" i="1" s="1"/>
  <c r="J41" i="1"/>
  <c r="L41" i="1" s="1"/>
  <c r="I41" i="1"/>
  <c r="K41" i="1" s="1"/>
  <c r="J40" i="1"/>
  <c r="L40" i="1" s="1"/>
  <c r="I40" i="1"/>
  <c r="K40" i="1" s="1"/>
  <c r="J39" i="1"/>
  <c r="L39" i="1" s="1"/>
  <c r="I39" i="1"/>
  <c r="K39" i="1" s="1"/>
  <c r="J38" i="1"/>
  <c r="L38" i="1" s="1"/>
  <c r="I38" i="1"/>
  <c r="K38" i="1" s="1"/>
  <c r="J37" i="1"/>
  <c r="L37" i="1" s="1"/>
  <c r="I37" i="1"/>
  <c r="K37" i="1" s="1"/>
  <c r="J36" i="1"/>
  <c r="L36" i="1" s="1"/>
  <c r="I36" i="1"/>
  <c r="K36" i="1" s="1"/>
  <c r="J35" i="1"/>
  <c r="L35" i="1" s="1"/>
  <c r="I35" i="1"/>
  <c r="K35" i="1" s="1"/>
  <c r="J34" i="1"/>
  <c r="L34" i="1" s="1"/>
  <c r="I34" i="1"/>
  <c r="K34" i="1" s="1"/>
  <c r="J33" i="1"/>
  <c r="L33" i="1" s="1"/>
  <c r="I33" i="1"/>
  <c r="K33" i="1" s="1"/>
  <c r="J32" i="1"/>
  <c r="L32" i="1" s="1"/>
  <c r="I32" i="1"/>
  <c r="K32" i="1" s="1"/>
  <c r="J31" i="1"/>
  <c r="L31" i="1" s="1"/>
  <c r="I31" i="1"/>
  <c r="K31" i="1" s="1"/>
  <c r="J30" i="1"/>
  <c r="L30" i="1" s="1"/>
  <c r="I30" i="1"/>
  <c r="K30" i="1" s="1"/>
  <c r="J29" i="1"/>
  <c r="L29" i="1" s="1"/>
  <c r="I29" i="1"/>
  <c r="K29" i="1" s="1"/>
  <c r="J28" i="1"/>
  <c r="L28" i="1" s="1"/>
  <c r="I28" i="1"/>
  <c r="K28" i="1" s="1"/>
  <c r="J27" i="1"/>
  <c r="L27" i="1" s="1"/>
  <c r="I27" i="1"/>
  <c r="K27" i="1" s="1"/>
  <c r="J26" i="1"/>
  <c r="L26" i="1" s="1"/>
  <c r="I26" i="1"/>
  <c r="K26" i="1" s="1"/>
  <c r="J25" i="1"/>
  <c r="L25" i="1" s="1"/>
  <c r="I25" i="1"/>
  <c r="K25" i="1" s="1"/>
  <c r="J24" i="1"/>
  <c r="L24" i="1" s="1"/>
  <c r="I24" i="1"/>
  <c r="K24" i="1" s="1"/>
  <c r="J23" i="1"/>
  <c r="L23" i="1" s="1"/>
  <c r="I23" i="1"/>
  <c r="K23" i="1" s="1"/>
  <c r="J22" i="1"/>
  <c r="L22" i="1" s="1"/>
  <c r="I22" i="1"/>
  <c r="K22" i="1" s="1"/>
  <c r="J21" i="1"/>
  <c r="L21" i="1" s="1"/>
  <c r="I21" i="1"/>
  <c r="K21" i="1" s="1"/>
  <c r="J20" i="1"/>
  <c r="L20" i="1" s="1"/>
  <c r="I20" i="1"/>
  <c r="K20" i="1" s="1"/>
  <c r="J19" i="1"/>
  <c r="L19" i="1" s="1"/>
  <c r="I19" i="1"/>
  <c r="K19" i="1" s="1"/>
  <c r="J18" i="1"/>
  <c r="L18" i="1" s="1"/>
  <c r="I18" i="1"/>
  <c r="K18" i="1" s="1"/>
  <c r="J17" i="1"/>
  <c r="L17" i="1" s="1"/>
  <c r="I17" i="1"/>
  <c r="K17" i="1" s="1"/>
  <c r="J16" i="1"/>
  <c r="L16" i="1" s="1"/>
  <c r="I16" i="1"/>
  <c r="K16" i="1" s="1"/>
  <c r="J15" i="1"/>
  <c r="L15" i="1" s="1"/>
  <c r="I15" i="1"/>
  <c r="K15" i="1" s="1"/>
  <c r="J14" i="1"/>
  <c r="L14" i="1" s="1"/>
  <c r="I14" i="1"/>
  <c r="K14" i="1" s="1"/>
  <c r="J13" i="1"/>
  <c r="L13" i="1" s="1"/>
  <c r="I13" i="1"/>
  <c r="K13" i="1" s="1"/>
  <c r="J12" i="1"/>
  <c r="L12" i="1" s="1"/>
  <c r="I12" i="1"/>
  <c r="K12" i="1" s="1"/>
  <c r="J11" i="1"/>
  <c r="L11" i="1" s="1"/>
  <c r="I11" i="1"/>
  <c r="K11" i="1" s="1"/>
  <c r="J10" i="1"/>
  <c r="L10" i="1" s="1"/>
  <c r="I10" i="1"/>
  <c r="K10" i="1" s="1"/>
  <c r="J9" i="1"/>
  <c r="L9" i="1" s="1"/>
  <c r="K9" i="1"/>
  <c r="J8" i="1"/>
  <c r="L8" i="1" s="1"/>
  <c r="K8" i="1"/>
  <c r="J7" i="1"/>
  <c r="L7" i="1" s="1"/>
  <c r="K7" i="1"/>
  <c r="J6" i="1"/>
  <c r="L6" i="1" s="1"/>
  <c r="I6" i="1"/>
  <c r="K6" i="1" s="1"/>
  <c r="I88" i="1" l="1"/>
  <c r="K88" i="1" s="1"/>
  <c r="J78" i="1"/>
  <c r="L78" i="1" s="1"/>
  <c r="J88" i="1" l="1"/>
  <c r="L88" i="1" s="1"/>
</calcChain>
</file>

<file path=xl/sharedStrings.xml><?xml version="1.0" encoding="utf-8"?>
<sst xmlns="http://schemas.openxmlformats.org/spreadsheetml/2006/main" count="135" uniqueCount="110">
  <si>
    <t>จำนวนลูกจ้าง</t>
  </si>
  <si>
    <t>ความรุนแรง</t>
  </si>
  <si>
    <t>รวมจำนวน</t>
  </si>
  <si>
    <t>อัตราการประสบอันตราย</t>
  </si>
  <si>
    <t>รหัส</t>
  </si>
  <si>
    <t>จังหวัด</t>
  </si>
  <si>
    <t>ในข่ายฯ</t>
  </si>
  <si>
    <t>ตาย</t>
  </si>
  <si>
    <t>ทุพพลภาพ</t>
  </si>
  <si>
    <t>สูญเสีย</t>
  </si>
  <si>
    <t>หยุดงาน</t>
  </si>
  <si>
    <t xml:space="preserve"> หยุดงาน</t>
  </si>
  <si>
    <t>การประสบอันตราย</t>
  </si>
  <si>
    <t xml:space="preserve">ต่อลูกจ้าง 1,000 ราย  </t>
  </si>
  <si>
    <t>อวัยวะบางส่วน</t>
  </si>
  <si>
    <t>เกิน 3 วัน</t>
  </si>
  <si>
    <t>ไม่เกิน 3 วัน</t>
  </si>
  <si>
    <t>นับทุกกรณี</t>
  </si>
  <si>
    <t>นับกรณีร้ายแรง</t>
  </si>
  <si>
    <t>กรุงเทพมหานคร</t>
  </si>
  <si>
    <t>สมุทรปราการ</t>
  </si>
  <si>
    <t>นนทบุรี</t>
  </si>
  <si>
    <t>ปทุมธานี</t>
  </si>
  <si>
    <t>พระนครศรีอยุธยา</t>
  </si>
  <si>
    <t>อ่างทอง</t>
  </si>
  <si>
    <t>ลพบุรี</t>
  </si>
  <si>
    <t>สิงห์บุรี</t>
  </si>
  <si>
    <t>ชัยนาท</t>
  </si>
  <si>
    <t>สระบุรี</t>
  </si>
  <si>
    <t>ชลบุรี</t>
  </si>
  <si>
    <t>ระยอง</t>
  </si>
  <si>
    <t>จันทบุรี</t>
  </si>
  <si>
    <t>ตราด</t>
  </si>
  <si>
    <t>ฉะเชิงเทรา</t>
  </si>
  <si>
    <t>ปราจีนบุรี</t>
  </si>
  <si>
    <t>นครนายก</t>
  </si>
  <si>
    <t>สระแก้ว</t>
  </si>
  <si>
    <t>นครราชสีมา</t>
  </si>
  <si>
    <t>บุรีรัมย์</t>
  </si>
  <si>
    <t>สุรินทร์</t>
  </si>
  <si>
    <t>ศรีสะเกษ</t>
  </si>
  <si>
    <t>อุบลราชธานี</t>
  </si>
  <si>
    <t>ยโสธร</t>
  </si>
  <si>
    <t>ชัยภูมิ</t>
  </si>
  <si>
    <t>อำนาจเจริญ</t>
  </si>
  <si>
    <t>บึงกาฬ</t>
  </si>
  <si>
    <t>หนองบัวลำภู</t>
  </si>
  <si>
    <t>ขอนแก่น</t>
  </si>
  <si>
    <t>อุดรธานี</t>
  </si>
  <si>
    <t>เลย</t>
  </si>
  <si>
    <t>หนองคาย</t>
  </si>
  <si>
    <t>มหาสารคาม</t>
  </si>
  <si>
    <t>ร้อยเอ็ด</t>
  </si>
  <si>
    <t>กาฬสินธุ์</t>
  </si>
  <si>
    <t>สกลนคร</t>
  </si>
  <si>
    <t>นครพนม</t>
  </si>
  <si>
    <t>มุกดาหาร</t>
  </si>
  <si>
    <t>เชียงใหม่</t>
  </si>
  <si>
    <t>ลำพูน</t>
  </si>
  <si>
    <t>ลำปาง</t>
  </si>
  <si>
    <t>อุตรดิตถ์</t>
  </si>
  <si>
    <t>แพร่</t>
  </si>
  <si>
    <t>น่าน</t>
  </si>
  <si>
    <t>พะเยา</t>
  </si>
  <si>
    <t>เชียงราย</t>
  </si>
  <si>
    <t>แม่ฮ่องสอน</t>
  </si>
  <si>
    <t>นครสวรรค์</t>
  </si>
  <si>
    <t>อุทัยธานี</t>
  </si>
  <si>
    <t>กำแพงเพชร</t>
  </si>
  <si>
    <t>ตาก</t>
  </si>
  <si>
    <t>สุโขทัย</t>
  </si>
  <si>
    <t>พิษณุโลก</t>
  </si>
  <si>
    <t>พิจิตร</t>
  </si>
  <si>
    <t>เพชรบูรณ์</t>
  </si>
  <si>
    <t>ราชบุรี</t>
  </si>
  <si>
    <t>กาญจนบุรี</t>
  </si>
  <si>
    <t>สุพรรณบุรี</t>
  </si>
  <si>
    <t>นครปฐม</t>
  </si>
  <si>
    <t>สมุทรสาคร</t>
  </si>
  <si>
    <t>สมุทรสงคราม</t>
  </si>
  <si>
    <t>เพชรบุรี</t>
  </si>
  <si>
    <t>ประจวบคีรีขันธ์</t>
  </si>
  <si>
    <t>นครศรีธรรมราช</t>
  </si>
  <si>
    <t>กระบี่</t>
  </si>
  <si>
    <t>พังงา</t>
  </si>
  <si>
    <t>ภูเก็ต</t>
  </si>
  <si>
    <t>สุราษฏร์ธานี</t>
  </si>
  <si>
    <t>ระนอง</t>
  </si>
  <si>
    <t>ชุมพร</t>
  </si>
  <si>
    <t>สงขลา</t>
  </si>
  <si>
    <t>สตูล</t>
  </si>
  <si>
    <t>ตรัง</t>
  </si>
  <si>
    <t>พัทลุง</t>
  </si>
  <si>
    <t>ปัตตานี</t>
  </si>
  <si>
    <t>ยะลา</t>
  </si>
  <si>
    <t>นราธิวาส</t>
  </si>
  <si>
    <t>รวมทั่วประเทศ</t>
  </si>
  <si>
    <t xml:space="preserve"> หมายเหตุ</t>
  </si>
  <si>
    <t xml:space="preserve">1. อัตราการประสบอันตรายต่อลูกจ้าง 1,000  ราย (นับทุกกรณี)          = </t>
  </si>
  <si>
    <t>จำนวนการประสบอันตรายนับทุกกรณี  x  1,000</t>
  </si>
  <si>
    <t>2. อัตราการประสบอันตรายต่อลูกจ้าง 1,000 ราย (นับกรณีร้ายแรง)       =</t>
  </si>
  <si>
    <t>จำนวนการประสบอันตรายนับกรณีร้ายแรง  x  1,000</t>
  </si>
  <si>
    <t xml:space="preserve">3. นับทุกกรณี  หมายถึง  ตาย  ทุพพลภาพ  สูญเสียอวัยวะ  หยุดงานเกิน  3  วัน  หยุดงานไม่เกิน  3  วัน   </t>
  </si>
  <si>
    <t>4. นับกรณีร้ายแรง  หมายถึง  ตาย  ทุพพลภาพ  สูญเสียอวัยวะ  หยุดงานเกิน  3  วัน</t>
  </si>
  <si>
    <t xml:space="preserve">6. ข้อมูลอาจเปลี่ยนแปลงตามข้อเท็จจริงที่เกิดขึ้นในภายหลังจากการวินิจฉัยเดิม </t>
  </si>
  <si>
    <t>จำนวนและอัตราการประสบอันตรายต่อลูกจ้าง 1,000 ราย  จำแนกรายจังหวัด ปี 2563</t>
  </si>
  <si>
    <t>จำนวนลูกจ้าง ณ 31  ธ.ค.  63</t>
  </si>
  <si>
    <t>(ณ 31 ธ.ค. 63)</t>
  </si>
  <si>
    <t>จำนวนและอัตราการประสบอันตรายต่อลูกจ้าง 1,000 ราย  จำแนกรายจังหวัด ปี 2563  (ต่อ)</t>
  </si>
  <si>
    <t>5. ข้อมูลจำนวนการประสบอันตรายนับ ณ จุดวินิจฉัย  31  ธันวาคม  2563  ประมวลผล ณ  มีนาคม  2564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</si>
</sst>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#,##0;\-#,##0;\0"/>
    <numFmt numFmtId="188" formatCode="_-* #,##0_-;\-* #,##0_-;_-* &quot;-&quot;??_-;_-@_-"/>
  </numFmts>
  <fonts count="7" x14ac:knownFonts="1">
    <font>
      <sz val="10"/>
      <name val="Arial"/>
      <charset val="222"/>
    </font>
    <font>
      <sz val="10"/>
      <name val="Arial"/>
      <family val="2"/>
    </font>
    <font>
      <b/>
      <sz val="15"/>
      <name val="TH SarabunPSK"/>
      <family val="2"/>
    </font>
    <font>
      <sz val="15"/>
      <name val="TH SarabunPSK"/>
      <family val="2"/>
    </font>
    <font>
      <sz val="14"/>
      <name val="TH SarabunPSK"/>
      <family val="2"/>
    </font>
    <font>
      <sz val="15"/>
      <color indexed="8"/>
      <name val="TH SarabunPSK"/>
      <family val="2"/>
    </font>
    <font>
      <b/>
      <sz val="14"/>
      <name val="TH SarabunPSK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theme="0" tint="-0.14996795556505021"/>
      </bottom>
      <diagonal/>
    </border>
    <border>
      <left style="medium">
        <color indexed="64"/>
      </left>
      <right/>
      <top style="medium">
        <color indexed="64"/>
      </top>
      <bottom style="hair">
        <color theme="0" tint="-0.14996795556505021"/>
      </bottom>
      <diagonal/>
    </border>
    <border>
      <left/>
      <right/>
      <top style="medium">
        <color indexed="64"/>
      </top>
      <bottom style="hair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 style="medium">
        <color indexed="64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medium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hair">
        <color theme="0" tint="-0.14996795556505021"/>
      </top>
      <bottom style="medium">
        <color indexed="64"/>
      </bottom>
      <diagonal/>
    </border>
    <border>
      <left style="medium">
        <color indexed="64"/>
      </left>
      <right/>
      <top style="hair">
        <color theme="0" tint="-0.14996795556505021"/>
      </top>
      <bottom style="medium">
        <color indexed="64"/>
      </bottom>
      <diagonal/>
    </border>
    <border>
      <left/>
      <right style="medium">
        <color indexed="64"/>
      </right>
      <top style="hair">
        <color theme="0" tint="-0.14996795556505021"/>
      </top>
      <bottom style="medium">
        <color indexed="64"/>
      </bottom>
      <diagonal/>
    </border>
    <border>
      <left/>
      <right/>
      <top style="hair">
        <color theme="0" tint="-0.1499679555650502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theme="0" tint="-0.14996795556505021"/>
      </bottom>
      <diagonal/>
    </border>
    <border>
      <left style="medium">
        <color indexed="64"/>
      </left>
      <right/>
      <top/>
      <bottom style="hair">
        <color theme="0" tint="-0.14996795556505021"/>
      </bottom>
      <diagonal/>
    </border>
    <border>
      <left/>
      <right style="medium">
        <color indexed="64"/>
      </right>
      <top/>
      <bottom style="hair">
        <color theme="0" tint="-0.1499679555650502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1">
    <xf numFmtId="0" fontId="0" fillId="0" borderId="0" xfId="0"/>
    <xf numFmtId="0" fontId="3" fillId="0" borderId="0" xfId="0" applyFont="1" applyFill="1"/>
    <xf numFmtId="0" fontId="3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49" fontId="4" fillId="0" borderId="3" xfId="0" applyNumberFormat="1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/>
    </xf>
    <xf numFmtId="49" fontId="4" fillId="0" borderId="2" xfId="0" applyNumberFormat="1" applyFont="1" applyFill="1" applyBorder="1" applyAlignment="1">
      <alignment horizontal="center"/>
    </xf>
    <xf numFmtId="49" fontId="4" fillId="0" borderId="10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/>
    </xf>
    <xf numFmtId="0" fontId="3" fillId="0" borderId="11" xfId="0" applyFont="1" applyFill="1" applyBorder="1"/>
    <xf numFmtId="3" fontId="3" fillId="0" borderId="11" xfId="0" applyNumberFormat="1" applyFont="1" applyFill="1" applyBorder="1" applyAlignment="1"/>
    <xf numFmtId="3" fontId="3" fillId="0" borderId="12" xfId="0" applyNumberFormat="1" applyFont="1" applyFill="1" applyBorder="1" applyAlignment="1">
      <alignment horizontal="center"/>
    </xf>
    <xf numFmtId="3" fontId="3" fillId="0" borderId="11" xfId="0" applyNumberFormat="1" applyFont="1" applyFill="1" applyBorder="1" applyAlignment="1">
      <alignment horizontal="center"/>
    </xf>
    <xf numFmtId="2" fontId="3" fillId="0" borderId="13" xfId="0" applyNumberFormat="1" applyFont="1" applyFill="1" applyBorder="1" applyAlignment="1">
      <alignment horizontal="center"/>
    </xf>
    <xf numFmtId="2" fontId="3" fillId="0" borderId="11" xfId="0" applyNumberFormat="1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4" xfId="0" applyFont="1" applyFill="1" applyBorder="1"/>
    <xf numFmtId="3" fontId="3" fillId="0" borderId="14" xfId="0" applyNumberFormat="1" applyFont="1" applyFill="1" applyBorder="1" applyAlignment="1"/>
    <xf numFmtId="3" fontId="3" fillId="0" borderId="15" xfId="0" applyNumberFormat="1" applyFont="1" applyFill="1" applyBorder="1" applyAlignment="1">
      <alignment horizontal="center"/>
    </xf>
    <xf numFmtId="3" fontId="3" fillId="0" borderId="14" xfId="0" applyNumberFormat="1" applyFont="1" applyFill="1" applyBorder="1" applyAlignment="1">
      <alignment horizontal="center"/>
    </xf>
    <xf numFmtId="3" fontId="3" fillId="0" borderId="16" xfId="0" applyNumberFormat="1" applyFont="1" applyFill="1" applyBorder="1" applyAlignment="1">
      <alignment horizontal="center"/>
    </xf>
    <xf numFmtId="2" fontId="3" fillId="0" borderId="17" xfId="0" applyNumberFormat="1" applyFont="1" applyFill="1" applyBorder="1" applyAlignment="1">
      <alignment horizontal="center"/>
    </xf>
    <xf numFmtId="2" fontId="3" fillId="0" borderId="14" xfId="0" applyNumberFormat="1" applyFont="1" applyFill="1" applyBorder="1" applyAlignment="1">
      <alignment horizontal="center"/>
    </xf>
    <xf numFmtId="187" fontId="5" fillId="0" borderId="14" xfId="0" applyNumberFormat="1" applyFont="1" applyFill="1" applyBorder="1" applyAlignment="1"/>
    <xf numFmtId="0" fontId="3" fillId="0" borderId="18" xfId="0" applyFont="1" applyFill="1" applyBorder="1" applyAlignment="1">
      <alignment horizontal="center"/>
    </xf>
    <xf numFmtId="0" fontId="3" fillId="0" borderId="18" xfId="0" applyFont="1" applyFill="1" applyBorder="1"/>
    <xf numFmtId="187" fontId="5" fillId="0" borderId="18" xfId="0" applyNumberFormat="1" applyFont="1" applyFill="1" applyBorder="1" applyAlignment="1"/>
    <xf numFmtId="3" fontId="3" fillId="0" borderId="19" xfId="0" applyNumberFormat="1" applyFont="1" applyFill="1" applyBorder="1" applyAlignment="1">
      <alignment horizontal="center"/>
    </xf>
    <xf numFmtId="3" fontId="3" fillId="0" borderId="18" xfId="0" applyNumberFormat="1" applyFont="1" applyFill="1" applyBorder="1" applyAlignment="1">
      <alignment horizontal="center"/>
    </xf>
    <xf numFmtId="3" fontId="3" fillId="0" borderId="20" xfId="0" applyNumberFormat="1" applyFont="1" applyFill="1" applyBorder="1" applyAlignment="1">
      <alignment horizontal="center"/>
    </xf>
    <xf numFmtId="2" fontId="3" fillId="0" borderId="21" xfId="0" applyNumberFormat="1" applyFont="1" applyFill="1" applyBorder="1" applyAlignment="1">
      <alignment horizontal="center"/>
    </xf>
    <xf numFmtId="2" fontId="3" fillId="0" borderId="18" xfId="0" applyNumberFormat="1" applyFont="1" applyFill="1" applyBorder="1" applyAlignment="1">
      <alignment horizontal="center"/>
    </xf>
    <xf numFmtId="0" fontId="2" fillId="0" borderId="22" xfId="0" applyFont="1" applyFill="1" applyBorder="1"/>
    <xf numFmtId="188" fontId="2" fillId="0" borderId="22" xfId="1" applyNumberFormat="1" applyFont="1" applyFill="1" applyBorder="1" applyAlignment="1">
      <alignment horizontal="center"/>
    </xf>
    <xf numFmtId="3" fontId="2" fillId="0" borderId="22" xfId="0" applyNumberFormat="1" applyFont="1" applyFill="1" applyBorder="1" applyAlignment="1">
      <alignment horizontal="center"/>
    </xf>
    <xf numFmtId="2" fontId="2" fillId="0" borderId="23" xfId="0" applyNumberFormat="1" applyFont="1" applyFill="1" applyBorder="1" applyAlignment="1">
      <alignment horizontal="center"/>
    </xf>
    <xf numFmtId="2" fontId="2" fillId="0" borderId="22" xfId="0" applyNumberFormat="1" applyFont="1" applyFill="1" applyBorder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3" fillId="0" borderId="0" xfId="0" applyNumberFormat="1" applyFont="1" applyFill="1"/>
    <xf numFmtId="0" fontId="2" fillId="0" borderId="0" xfId="0" applyFont="1" applyFill="1"/>
    <xf numFmtId="0" fontId="4" fillId="0" borderId="0" xfId="0" applyFont="1" applyFill="1"/>
    <xf numFmtId="0" fontId="6" fillId="0" borderId="0" xfId="0" applyFont="1" applyFill="1"/>
    <xf numFmtId="3" fontId="4" fillId="0" borderId="0" xfId="0" applyNumberFormat="1" applyFont="1" applyFill="1"/>
    <xf numFmtId="3" fontId="4" fillId="0" borderId="24" xfId="0" applyNumberFormat="1" applyFont="1" applyFill="1" applyBorder="1" applyAlignment="1">
      <alignment horizontal="centerContinuous" vertical="center"/>
    </xf>
    <xf numFmtId="3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3" fontId="4" fillId="0" borderId="0" xfId="0" applyNumberFormat="1" applyFont="1" applyFill="1" applyBorder="1" applyAlignment="1"/>
    <xf numFmtId="0" fontId="4" fillId="0" borderId="0" xfId="0" applyFont="1" applyFill="1" applyBorder="1" applyAlignment="1"/>
    <xf numFmtId="0" fontId="3" fillId="0" borderId="0" xfId="0" applyFont="1" applyFill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3" fillId="0" borderId="26" xfId="0" applyFont="1" applyFill="1" applyBorder="1"/>
    <xf numFmtId="187" fontId="3" fillId="0" borderId="26" xfId="0" applyNumberFormat="1" applyFont="1" applyFill="1" applyBorder="1" applyAlignment="1"/>
    <xf numFmtId="3" fontId="3" fillId="0" borderId="27" xfId="0" applyNumberFormat="1" applyFont="1" applyFill="1" applyBorder="1" applyAlignment="1">
      <alignment horizontal="center"/>
    </xf>
    <xf numFmtId="3" fontId="3" fillId="0" borderId="26" xfId="0" applyNumberFormat="1" applyFont="1" applyFill="1" applyBorder="1" applyAlignment="1">
      <alignment horizontal="center"/>
    </xf>
    <xf numFmtId="3" fontId="3" fillId="0" borderId="28" xfId="0" applyNumberFormat="1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/>
    </xf>
    <xf numFmtId="49" fontId="4" fillId="0" borderId="25" xfId="0" applyNumberFormat="1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4" xfId="0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8"/>
  <sheetViews>
    <sheetView tabSelected="1" zoomScale="90" workbookViewId="0">
      <selection activeCell="E81" sqref="E81"/>
    </sheetView>
  </sheetViews>
  <sheetFormatPr defaultRowHeight="22.5" customHeight="1" x14ac:dyDescent="0.3"/>
  <cols>
    <col min="1" max="1" width="5.5703125" style="1" bestFit="1" customWidth="1"/>
    <col min="2" max="2" width="15" style="1" bestFit="1" customWidth="1"/>
    <col min="3" max="3" width="12.140625" style="56" customWidth="1"/>
    <col min="4" max="8" width="12.28515625" style="1" customWidth="1"/>
    <col min="9" max="12" width="12.85546875" style="1" customWidth="1"/>
    <col min="13" max="16384" width="9.140625" style="1"/>
  </cols>
  <sheetData>
    <row r="1" spans="1:12" ht="22.5" customHeight="1" x14ac:dyDescent="0.3">
      <c r="A1" s="71" t="s">
        <v>105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2" ht="22.5" customHeight="1" thickBot="1" x14ac:dyDescent="0.35">
      <c r="A2" s="2"/>
      <c r="B2" s="2"/>
      <c r="C2" s="3"/>
      <c r="D2" s="2"/>
      <c r="E2" s="2"/>
      <c r="F2" s="2"/>
      <c r="G2" s="2"/>
      <c r="H2" s="2"/>
      <c r="I2" s="2"/>
      <c r="J2" s="2"/>
      <c r="K2" s="3"/>
      <c r="L2" s="3"/>
    </row>
    <row r="3" spans="1:12" ht="22.5" customHeight="1" thickBot="1" x14ac:dyDescent="0.35">
      <c r="A3" s="4"/>
      <c r="B3" s="4"/>
      <c r="C3" s="5" t="s">
        <v>0</v>
      </c>
      <c r="D3" s="72" t="s">
        <v>1</v>
      </c>
      <c r="E3" s="72"/>
      <c r="F3" s="72"/>
      <c r="G3" s="72"/>
      <c r="H3" s="72"/>
      <c r="I3" s="73" t="s">
        <v>2</v>
      </c>
      <c r="J3" s="74"/>
      <c r="K3" s="75" t="s">
        <v>3</v>
      </c>
      <c r="L3" s="76"/>
    </row>
    <row r="4" spans="1:12" ht="22.5" customHeight="1" thickBot="1" x14ac:dyDescent="0.35">
      <c r="A4" s="4" t="s">
        <v>4</v>
      </c>
      <c r="B4" s="4" t="s">
        <v>5</v>
      </c>
      <c r="C4" s="6" t="s">
        <v>6</v>
      </c>
      <c r="D4" s="7" t="s">
        <v>7</v>
      </c>
      <c r="E4" s="8" t="s">
        <v>8</v>
      </c>
      <c r="F4" s="8" t="s">
        <v>9</v>
      </c>
      <c r="G4" s="8" t="s">
        <v>10</v>
      </c>
      <c r="H4" s="9" t="s">
        <v>11</v>
      </c>
      <c r="I4" s="77" t="s">
        <v>12</v>
      </c>
      <c r="J4" s="78"/>
      <c r="K4" s="79" t="s">
        <v>13</v>
      </c>
      <c r="L4" s="80"/>
    </row>
    <row r="5" spans="1:12" ht="22.5" customHeight="1" thickBot="1" x14ac:dyDescent="0.35">
      <c r="A5" s="4"/>
      <c r="B5" s="4"/>
      <c r="C5" s="6" t="s">
        <v>107</v>
      </c>
      <c r="D5" s="10"/>
      <c r="E5" s="11"/>
      <c r="F5" s="11" t="s">
        <v>14</v>
      </c>
      <c r="G5" s="11" t="s">
        <v>15</v>
      </c>
      <c r="H5" s="12" t="s">
        <v>16</v>
      </c>
      <c r="I5" s="13" t="s">
        <v>17</v>
      </c>
      <c r="J5" s="13" t="s">
        <v>18</v>
      </c>
      <c r="K5" s="13" t="s">
        <v>17</v>
      </c>
      <c r="L5" s="13" t="s">
        <v>18</v>
      </c>
    </row>
    <row r="6" spans="1:12" ht="22.5" customHeight="1" x14ac:dyDescent="0.3">
      <c r="A6" s="14">
        <v>1000</v>
      </c>
      <c r="B6" s="15" t="s">
        <v>19</v>
      </c>
      <c r="C6" s="16">
        <v>3843858</v>
      </c>
      <c r="D6" s="17">
        <v>110</v>
      </c>
      <c r="E6" s="18">
        <v>3</v>
      </c>
      <c r="F6" s="18">
        <v>139</v>
      </c>
      <c r="G6" s="18">
        <v>5859</v>
      </c>
      <c r="H6" s="18">
        <v>15485</v>
      </c>
      <c r="I6" s="18">
        <f>SUM(D6:H6)</f>
        <v>21596</v>
      </c>
      <c r="J6" s="18">
        <f>SUM(D6:G6)</f>
        <v>6111</v>
      </c>
      <c r="K6" s="19">
        <f t="shared" ref="K6:K75" si="0">I6*1000/C6</f>
        <v>5.6183136838041365</v>
      </c>
      <c r="L6" s="20">
        <f t="shared" ref="L6:L75" si="1">J6*1000/C6</f>
        <v>1.5898089887815836</v>
      </c>
    </row>
    <row r="7" spans="1:12" ht="22.5" customHeight="1" x14ac:dyDescent="0.3">
      <c r="A7" s="21">
        <v>1100</v>
      </c>
      <c r="B7" s="22" t="s">
        <v>20</v>
      </c>
      <c r="C7" s="23">
        <v>750474</v>
      </c>
      <c r="D7" s="24">
        <v>27</v>
      </c>
      <c r="E7" s="25">
        <v>0</v>
      </c>
      <c r="F7" s="25">
        <v>153</v>
      </c>
      <c r="G7" s="25">
        <v>2750</v>
      </c>
      <c r="H7" s="26">
        <v>6999</v>
      </c>
      <c r="I7" s="25">
        <f>SUM(D7:H7)</f>
        <v>9929</v>
      </c>
      <c r="J7" s="25">
        <f t="shared" ref="J7:J76" si="2">SUM(D7:G7)</f>
        <v>2930</v>
      </c>
      <c r="K7" s="27">
        <f t="shared" si="0"/>
        <v>13.230305113834723</v>
      </c>
      <c r="L7" s="28">
        <f t="shared" si="1"/>
        <v>3.9041992127641998</v>
      </c>
    </row>
    <row r="8" spans="1:12" ht="22.5" customHeight="1" x14ac:dyDescent="0.3">
      <c r="A8" s="21">
        <v>1200</v>
      </c>
      <c r="B8" s="22" t="s">
        <v>21</v>
      </c>
      <c r="C8" s="23">
        <v>352573</v>
      </c>
      <c r="D8" s="24">
        <v>4</v>
      </c>
      <c r="E8" s="25">
        <v>0</v>
      </c>
      <c r="F8" s="25">
        <v>28</v>
      </c>
      <c r="G8" s="25">
        <v>865</v>
      </c>
      <c r="H8" s="26">
        <v>1884</v>
      </c>
      <c r="I8" s="25">
        <f t="shared" ref="I8:I76" si="3">SUM(D8:H8)</f>
        <v>2781</v>
      </c>
      <c r="J8" s="25">
        <f>SUM(D8:G8)</f>
        <v>897</v>
      </c>
      <c r="K8" s="27">
        <f t="shared" si="0"/>
        <v>7.8877282151497701</v>
      </c>
      <c r="L8" s="28">
        <f t="shared" si="1"/>
        <v>2.544153976623281</v>
      </c>
    </row>
    <row r="9" spans="1:12" ht="22.5" customHeight="1" x14ac:dyDescent="0.3">
      <c r="A9" s="21">
        <v>1300</v>
      </c>
      <c r="B9" s="22" t="s">
        <v>22</v>
      </c>
      <c r="C9" s="23">
        <v>442193</v>
      </c>
      <c r="D9" s="24">
        <v>35</v>
      </c>
      <c r="E9" s="25">
        <v>0</v>
      </c>
      <c r="F9" s="25">
        <v>59</v>
      </c>
      <c r="G9" s="25">
        <v>1239</v>
      </c>
      <c r="H9" s="26">
        <v>2833</v>
      </c>
      <c r="I9" s="25">
        <f>SUM(D9:H9)</f>
        <v>4166</v>
      </c>
      <c r="J9" s="25">
        <f t="shared" si="2"/>
        <v>1333</v>
      </c>
      <c r="K9" s="27">
        <f t="shared" si="0"/>
        <v>9.421225573448698</v>
      </c>
      <c r="L9" s="28">
        <f t="shared" si="1"/>
        <v>3.0145208087871134</v>
      </c>
    </row>
    <row r="10" spans="1:12" ht="22.5" customHeight="1" x14ac:dyDescent="0.3">
      <c r="A10" s="21">
        <v>1400</v>
      </c>
      <c r="B10" s="22" t="s">
        <v>23</v>
      </c>
      <c r="C10" s="23">
        <v>326520</v>
      </c>
      <c r="D10" s="24">
        <v>20</v>
      </c>
      <c r="E10" s="25">
        <v>0</v>
      </c>
      <c r="F10" s="25">
        <v>29</v>
      </c>
      <c r="G10" s="25">
        <v>702</v>
      </c>
      <c r="H10" s="26">
        <v>1339</v>
      </c>
      <c r="I10" s="25">
        <f t="shared" si="3"/>
        <v>2090</v>
      </c>
      <c r="J10" s="25">
        <f t="shared" si="2"/>
        <v>751</v>
      </c>
      <c r="K10" s="27">
        <f t="shared" si="0"/>
        <v>6.4008330270733795</v>
      </c>
      <c r="L10" s="28">
        <f t="shared" si="1"/>
        <v>2.3000122503981379</v>
      </c>
    </row>
    <row r="11" spans="1:12" ht="22.5" customHeight="1" x14ac:dyDescent="0.3">
      <c r="A11" s="21">
        <v>1500</v>
      </c>
      <c r="B11" s="22" t="s">
        <v>24</v>
      </c>
      <c r="C11" s="23">
        <v>14583</v>
      </c>
      <c r="D11" s="24">
        <v>0</v>
      </c>
      <c r="E11" s="25">
        <v>0</v>
      </c>
      <c r="F11" s="25">
        <v>1</v>
      </c>
      <c r="G11" s="25">
        <v>34</v>
      </c>
      <c r="H11" s="26">
        <v>62</v>
      </c>
      <c r="I11" s="25">
        <f t="shared" si="3"/>
        <v>97</v>
      </c>
      <c r="J11" s="25">
        <f t="shared" si="2"/>
        <v>35</v>
      </c>
      <c r="K11" s="27">
        <f t="shared" si="0"/>
        <v>6.6515806075567445</v>
      </c>
      <c r="L11" s="28">
        <f t="shared" si="1"/>
        <v>2.4000548583967634</v>
      </c>
    </row>
    <row r="12" spans="1:12" ht="22.5" customHeight="1" x14ac:dyDescent="0.3">
      <c r="A12" s="21">
        <v>1600</v>
      </c>
      <c r="B12" s="22" t="s">
        <v>25</v>
      </c>
      <c r="C12" s="29">
        <v>81394</v>
      </c>
      <c r="D12" s="24">
        <v>5</v>
      </c>
      <c r="E12" s="25">
        <v>1</v>
      </c>
      <c r="F12" s="25">
        <v>9</v>
      </c>
      <c r="G12" s="25">
        <v>168</v>
      </c>
      <c r="H12" s="26">
        <v>501</v>
      </c>
      <c r="I12" s="25">
        <f t="shared" si="3"/>
        <v>684</v>
      </c>
      <c r="J12" s="25">
        <f t="shared" si="2"/>
        <v>183</v>
      </c>
      <c r="K12" s="27">
        <f t="shared" si="0"/>
        <v>8.4035678305526211</v>
      </c>
      <c r="L12" s="28">
        <f t="shared" si="1"/>
        <v>2.2483229722092539</v>
      </c>
    </row>
    <row r="13" spans="1:12" ht="22.5" customHeight="1" x14ac:dyDescent="0.3">
      <c r="A13" s="21">
        <v>1700</v>
      </c>
      <c r="B13" s="22" t="s">
        <v>26</v>
      </c>
      <c r="C13" s="29">
        <v>20295</v>
      </c>
      <c r="D13" s="24">
        <v>0</v>
      </c>
      <c r="E13" s="25">
        <v>1</v>
      </c>
      <c r="F13" s="25">
        <v>3</v>
      </c>
      <c r="G13" s="25">
        <v>63</v>
      </c>
      <c r="H13" s="26">
        <v>114</v>
      </c>
      <c r="I13" s="25">
        <f t="shared" si="3"/>
        <v>181</v>
      </c>
      <c r="J13" s="25">
        <f t="shared" si="2"/>
        <v>67</v>
      </c>
      <c r="K13" s="27">
        <f t="shared" si="0"/>
        <v>8.9184528208918454</v>
      </c>
      <c r="L13" s="28">
        <f t="shared" si="1"/>
        <v>3.3013057403301307</v>
      </c>
    </row>
    <row r="14" spans="1:12" ht="22.5" customHeight="1" x14ac:dyDescent="0.3">
      <c r="A14" s="21">
        <v>1800</v>
      </c>
      <c r="B14" s="22" t="s">
        <v>27</v>
      </c>
      <c r="C14" s="29">
        <v>18207</v>
      </c>
      <c r="D14" s="24">
        <v>3</v>
      </c>
      <c r="E14" s="25">
        <v>0</v>
      </c>
      <c r="F14" s="25">
        <v>2</v>
      </c>
      <c r="G14" s="25">
        <v>39</v>
      </c>
      <c r="H14" s="26">
        <v>55</v>
      </c>
      <c r="I14" s="25">
        <f t="shared" si="3"/>
        <v>99</v>
      </c>
      <c r="J14" s="25">
        <f t="shared" si="2"/>
        <v>44</v>
      </c>
      <c r="K14" s="27">
        <f t="shared" si="0"/>
        <v>5.4374691052891748</v>
      </c>
      <c r="L14" s="28">
        <f t="shared" si="1"/>
        <v>2.4166529356840774</v>
      </c>
    </row>
    <row r="15" spans="1:12" ht="22.5" customHeight="1" x14ac:dyDescent="0.3">
      <c r="A15" s="21">
        <v>1900</v>
      </c>
      <c r="B15" s="22" t="s">
        <v>28</v>
      </c>
      <c r="C15" s="23">
        <v>168439</v>
      </c>
      <c r="D15" s="24">
        <v>15</v>
      </c>
      <c r="E15" s="25">
        <v>0</v>
      </c>
      <c r="F15" s="25">
        <v>9</v>
      </c>
      <c r="G15" s="25">
        <v>485</v>
      </c>
      <c r="H15" s="26">
        <v>1383</v>
      </c>
      <c r="I15" s="25">
        <f t="shared" si="3"/>
        <v>1892</v>
      </c>
      <c r="J15" s="25">
        <f t="shared" si="2"/>
        <v>509</v>
      </c>
      <c r="K15" s="27">
        <f t="shared" si="0"/>
        <v>11.232553031067626</v>
      </c>
      <c r="L15" s="28">
        <f t="shared" si="1"/>
        <v>3.0218654824595252</v>
      </c>
    </row>
    <row r="16" spans="1:12" ht="22.5" customHeight="1" x14ac:dyDescent="0.3">
      <c r="A16" s="21">
        <v>2000</v>
      </c>
      <c r="B16" s="22" t="s">
        <v>29</v>
      </c>
      <c r="C16" s="23">
        <v>733212</v>
      </c>
      <c r="D16" s="24">
        <v>30</v>
      </c>
      <c r="E16" s="25">
        <v>0</v>
      </c>
      <c r="F16" s="25">
        <v>46</v>
      </c>
      <c r="G16" s="25">
        <v>1010</v>
      </c>
      <c r="H16" s="26">
        <v>4574</v>
      </c>
      <c r="I16" s="25">
        <f>SUM(D16:H16)</f>
        <v>5660</v>
      </c>
      <c r="J16" s="25">
        <f t="shared" si="2"/>
        <v>1086</v>
      </c>
      <c r="K16" s="27">
        <f t="shared" si="0"/>
        <v>7.7194590377680674</v>
      </c>
      <c r="L16" s="28">
        <f t="shared" si="1"/>
        <v>1.4811541545964877</v>
      </c>
    </row>
    <row r="17" spans="1:12" ht="22.5" customHeight="1" x14ac:dyDescent="0.3">
      <c r="A17" s="21">
        <v>2100</v>
      </c>
      <c r="B17" s="22" t="s">
        <v>30</v>
      </c>
      <c r="C17" s="29">
        <v>435439</v>
      </c>
      <c r="D17" s="24">
        <v>13</v>
      </c>
      <c r="E17" s="25">
        <v>0</v>
      </c>
      <c r="F17" s="25">
        <v>42</v>
      </c>
      <c r="G17" s="25">
        <v>721</v>
      </c>
      <c r="H17" s="26">
        <v>2606</v>
      </c>
      <c r="I17" s="25">
        <f t="shared" si="3"/>
        <v>3382</v>
      </c>
      <c r="J17" s="25">
        <f t="shared" si="2"/>
        <v>776</v>
      </c>
      <c r="K17" s="27">
        <f t="shared" si="0"/>
        <v>7.766874349794116</v>
      </c>
      <c r="L17" s="28">
        <f t="shared" si="1"/>
        <v>1.7821095492135524</v>
      </c>
    </row>
    <row r="18" spans="1:12" ht="22.5" customHeight="1" x14ac:dyDescent="0.3">
      <c r="A18" s="21">
        <v>2200</v>
      </c>
      <c r="B18" s="22" t="s">
        <v>31</v>
      </c>
      <c r="C18" s="29">
        <v>36245</v>
      </c>
      <c r="D18" s="24">
        <v>5</v>
      </c>
      <c r="E18" s="25">
        <v>0</v>
      </c>
      <c r="F18" s="25">
        <v>1</v>
      </c>
      <c r="G18" s="25">
        <v>77</v>
      </c>
      <c r="H18" s="26">
        <v>90</v>
      </c>
      <c r="I18" s="25">
        <f t="shared" si="3"/>
        <v>173</v>
      </c>
      <c r="J18" s="25">
        <f t="shared" si="2"/>
        <v>83</v>
      </c>
      <c r="K18" s="27">
        <f t="shared" si="0"/>
        <v>4.7730721478824663</v>
      </c>
      <c r="L18" s="28">
        <f t="shared" si="1"/>
        <v>2.2899710304869636</v>
      </c>
    </row>
    <row r="19" spans="1:12" ht="22.5" customHeight="1" x14ac:dyDescent="0.3">
      <c r="A19" s="21">
        <v>2300</v>
      </c>
      <c r="B19" s="22" t="s">
        <v>32</v>
      </c>
      <c r="C19" s="29">
        <v>15770</v>
      </c>
      <c r="D19" s="24">
        <v>3</v>
      </c>
      <c r="E19" s="25">
        <v>0</v>
      </c>
      <c r="F19" s="25">
        <v>0</v>
      </c>
      <c r="G19" s="25">
        <v>52</v>
      </c>
      <c r="H19" s="26">
        <v>49</v>
      </c>
      <c r="I19" s="25">
        <f t="shared" si="3"/>
        <v>104</v>
      </c>
      <c r="J19" s="25">
        <f t="shared" si="2"/>
        <v>55</v>
      </c>
      <c r="K19" s="27">
        <f t="shared" si="0"/>
        <v>6.5948002536461638</v>
      </c>
      <c r="L19" s="28">
        <f t="shared" si="1"/>
        <v>3.4876347495244135</v>
      </c>
    </row>
    <row r="20" spans="1:12" ht="22.5" customHeight="1" x14ac:dyDescent="0.3">
      <c r="A20" s="21">
        <v>2400</v>
      </c>
      <c r="B20" s="22" t="s">
        <v>33</v>
      </c>
      <c r="C20" s="29">
        <v>230982</v>
      </c>
      <c r="D20" s="24">
        <v>6</v>
      </c>
      <c r="E20" s="25">
        <v>0</v>
      </c>
      <c r="F20" s="25">
        <v>21</v>
      </c>
      <c r="G20" s="25">
        <v>712</v>
      </c>
      <c r="H20" s="26">
        <v>1599</v>
      </c>
      <c r="I20" s="25">
        <f t="shared" si="3"/>
        <v>2338</v>
      </c>
      <c r="J20" s="25">
        <f t="shared" si="2"/>
        <v>739</v>
      </c>
      <c r="K20" s="27">
        <f t="shared" si="0"/>
        <v>10.12200084855097</v>
      </c>
      <c r="L20" s="28">
        <f t="shared" si="1"/>
        <v>3.1993835017447245</v>
      </c>
    </row>
    <row r="21" spans="1:12" ht="22.5" customHeight="1" x14ac:dyDescent="0.3">
      <c r="A21" s="21">
        <v>2500</v>
      </c>
      <c r="B21" s="22" t="s">
        <v>34</v>
      </c>
      <c r="C21" s="29">
        <v>142416</v>
      </c>
      <c r="D21" s="24">
        <v>6</v>
      </c>
      <c r="E21" s="25">
        <v>0</v>
      </c>
      <c r="F21" s="25">
        <v>1</v>
      </c>
      <c r="G21" s="25">
        <v>314</v>
      </c>
      <c r="H21" s="26">
        <v>661</v>
      </c>
      <c r="I21" s="25">
        <f t="shared" si="3"/>
        <v>982</v>
      </c>
      <c r="J21" s="25">
        <f t="shared" si="2"/>
        <v>321</v>
      </c>
      <c r="K21" s="27">
        <f t="shared" si="0"/>
        <v>6.8952926637456464</v>
      </c>
      <c r="L21" s="28">
        <f t="shared" si="1"/>
        <v>2.2539602291877316</v>
      </c>
    </row>
    <row r="22" spans="1:12" ht="22.5" customHeight="1" x14ac:dyDescent="0.3">
      <c r="A22" s="21">
        <v>2600</v>
      </c>
      <c r="B22" s="22" t="s">
        <v>35</v>
      </c>
      <c r="C22" s="29">
        <v>25684</v>
      </c>
      <c r="D22" s="24">
        <v>1</v>
      </c>
      <c r="E22" s="25">
        <v>0</v>
      </c>
      <c r="F22" s="25">
        <v>7</v>
      </c>
      <c r="G22" s="25">
        <v>50</v>
      </c>
      <c r="H22" s="26">
        <v>129</v>
      </c>
      <c r="I22" s="25">
        <f t="shared" si="3"/>
        <v>187</v>
      </c>
      <c r="J22" s="25">
        <f t="shared" si="2"/>
        <v>58</v>
      </c>
      <c r="K22" s="27">
        <f t="shared" si="0"/>
        <v>7.280797383585111</v>
      </c>
      <c r="L22" s="28">
        <f t="shared" si="1"/>
        <v>2.2582152312723873</v>
      </c>
    </row>
    <row r="23" spans="1:12" ht="22.5" customHeight="1" x14ac:dyDescent="0.3">
      <c r="A23" s="21">
        <v>2700</v>
      </c>
      <c r="B23" s="22" t="s">
        <v>36</v>
      </c>
      <c r="C23" s="29">
        <v>22223</v>
      </c>
      <c r="D23" s="24">
        <v>2</v>
      </c>
      <c r="E23" s="25">
        <v>1</v>
      </c>
      <c r="F23" s="25">
        <v>2</v>
      </c>
      <c r="G23" s="25">
        <v>76</v>
      </c>
      <c r="H23" s="26">
        <v>82</v>
      </c>
      <c r="I23" s="25">
        <f t="shared" si="3"/>
        <v>163</v>
      </c>
      <c r="J23" s="25">
        <f t="shared" si="2"/>
        <v>81</v>
      </c>
      <c r="K23" s="27">
        <f t="shared" si="0"/>
        <v>7.3347432839850608</v>
      </c>
      <c r="L23" s="28">
        <f t="shared" si="1"/>
        <v>3.6448724294649688</v>
      </c>
    </row>
    <row r="24" spans="1:12" ht="22.5" customHeight="1" x14ac:dyDescent="0.3">
      <c r="A24" s="21">
        <v>3000</v>
      </c>
      <c r="B24" s="22" t="s">
        <v>37</v>
      </c>
      <c r="C24" s="29">
        <v>247546</v>
      </c>
      <c r="D24" s="24">
        <v>23</v>
      </c>
      <c r="E24" s="25">
        <v>0</v>
      </c>
      <c r="F24" s="25">
        <v>3</v>
      </c>
      <c r="G24" s="25">
        <v>566</v>
      </c>
      <c r="H24" s="26">
        <v>1424</v>
      </c>
      <c r="I24" s="25">
        <f t="shared" si="3"/>
        <v>2016</v>
      </c>
      <c r="J24" s="25">
        <f t="shared" si="2"/>
        <v>592</v>
      </c>
      <c r="K24" s="27">
        <f t="shared" si="0"/>
        <v>8.1439409241110745</v>
      </c>
      <c r="L24" s="28">
        <f t="shared" si="1"/>
        <v>2.3914747158103951</v>
      </c>
    </row>
    <row r="25" spans="1:12" ht="22.5" customHeight="1" x14ac:dyDescent="0.3">
      <c r="A25" s="21">
        <v>3100</v>
      </c>
      <c r="B25" s="22" t="s">
        <v>38</v>
      </c>
      <c r="C25" s="29">
        <v>45132</v>
      </c>
      <c r="D25" s="24">
        <v>4</v>
      </c>
      <c r="E25" s="25">
        <v>0</v>
      </c>
      <c r="F25" s="25">
        <v>7</v>
      </c>
      <c r="G25" s="25">
        <v>90</v>
      </c>
      <c r="H25" s="26">
        <v>60</v>
      </c>
      <c r="I25" s="25">
        <f t="shared" si="3"/>
        <v>161</v>
      </c>
      <c r="J25" s="25">
        <f t="shared" si="2"/>
        <v>101</v>
      </c>
      <c r="K25" s="27">
        <f t="shared" si="0"/>
        <v>3.5673136577151467</v>
      </c>
      <c r="L25" s="28">
        <f t="shared" si="1"/>
        <v>2.2378799964548435</v>
      </c>
    </row>
    <row r="26" spans="1:12" ht="22.5" customHeight="1" x14ac:dyDescent="0.3">
      <c r="A26" s="21">
        <v>3200</v>
      </c>
      <c r="B26" s="22" t="s">
        <v>39</v>
      </c>
      <c r="C26" s="29">
        <v>41721</v>
      </c>
      <c r="D26" s="24">
        <v>7</v>
      </c>
      <c r="E26" s="25">
        <v>0</v>
      </c>
      <c r="F26" s="25">
        <v>1</v>
      </c>
      <c r="G26" s="25">
        <v>58</v>
      </c>
      <c r="H26" s="26">
        <v>37</v>
      </c>
      <c r="I26" s="25">
        <f t="shared" si="3"/>
        <v>103</v>
      </c>
      <c r="J26" s="25">
        <f t="shared" si="2"/>
        <v>66</v>
      </c>
      <c r="K26" s="27">
        <f t="shared" si="0"/>
        <v>2.4687807099542196</v>
      </c>
      <c r="L26" s="28">
        <f t="shared" si="1"/>
        <v>1.5819371539512477</v>
      </c>
    </row>
    <row r="27" spans="1:12" ht="22.5" customHeight="1" x14ac:dyDescent="0.3">
      <c r="A27" s="21">
        <v>3300</v>
      </c>
      <c r="B27" s="22" t="s">
        <v>40</v>
      </c>
      <c r="C27" s="29">
        <v>31175</v>
      </c>
      <c r="D27" s="24">
        <v>2</v>
      </c>
      <c r="E27" s="25">
        <v>0</v>
      </c>
      <c r="F27" s="25">
        <v>1</v>
      </c>
      <c r="G27" s="25">
        <v>35</v>
      </c>
      <c r="H27" s="26">
        <v>33</v>
      </c>
      <c r="I27" s="25">
        <f t="shared" si="3"/>
        <v>71</v>
      </c>
      <c r="J27" s="25">
        <f t="shared" si="2"/>
        <v>38</v>
      </c>
      <c r="K27" s="27">
        <f t="shared" si="0"/>
        <v>2.2774659182036889</v>
      </c>
      <c r="L27" s="28">
        <f t="shared" si="1"/>
        <v>1.218925421010425</v>
      </c>
    </row>
    <row r="28" spans="1:12" ht="22.5" customHeight="1" x14ac:dyDescent="0.3">
      <c r="A28" s="21">
        <v>3400</v>
      </c>
      <c r="B28" s="22" t="s">
        <v>41</v>
      </c>
      <c r="C28" s="29">
        <v>74584</v>
      </c>
      <c r="D28" s="24">
        <v>7</v>
      </c>
      <c r="E28" s="25">
        <v>0</v>
      </c>
      <c r="F28" s="25">
        <v>3</v>
      </c>
      <c r="G28" s="25">
        <v>131</v>
      </c>
      <c r="H28" s="26">
        <v>172</v>
      </c>
      <c r="I28" s="25">
        <f t="shared" si="3"/>
        <v>313</v>
      </c>
      <c r="J28" s="25">
        <f t="shared" si="2"/>
        <v>141</v>
      </c>
      <c r="K28" s="27">
        <f t="shared" si="0"/>
        <v>4.1966105330902073</v>
      </c>
      <c r="L28" s="28">
        <f t="shared" si="1"/>
        <v>1.8904858950981445</v>
      </c>
    </row>
    <row r="29" spans="1:12" ht="22.5" customHeight="1" x14ac:dyDescent="0.3">
      <c r="A29" s="21">
        <v>3500</v>
      </c>
      <c r="B29" s="22" t="s">
        <v>42</v>
      </c>
      <c r="C29" s="29">
        <v>14913</v>
      </c>
      <c r="D29" s="24">
        <v>2</v>
      </c>
      <c r="E29" s="25">
        <v>0</v>
      </c>
      <c r="F29" s="25">
        <v>1</v>
      </c>
      <c r="G29" s="25">
        <v>19</v>
      </c>
      <c r="H29" s="26">
        <v>26</v>
      </c>
      <c r="I29" s="25">
        <f t="shared" si="3"/>
        <v>48</v>
      </c>
      <c r="J29" s="25">
        <f t="shared" si="2"/>
        <v>22</v>
      </c>
      <c r="K29" s="27">
        <f t="shared" si="0"/>
        <v>3.2186682760008045</v>
      </c>
      <c r="L29" s="28">
        <f t="shared" si="1"/>
        <v>1.4752229598337021</v>
      </c>
    </row>
    <row r="30" spans="1:12" ht="22.5" customHeight="1" x14ac:dyDescent="0.3">
      <c r="A30" s="21">
        <v>3600</v>
      </c>
      <c r="B30" s="22" t="s">
        <v>43</v>
      </c>
      <c r="C30" s="29">
        <v>30670</v>
      </c>
      <c r="D30" s="24">
        <v>2</v>
      </c>
      <c r="E30" s="25">
        <v>0</v>
      </c>
      <c r="F30" s="25">
        <v>3</v>
      </c>
      <c r="G30" s="25">
        <v>27</v>
      </c>
      <c r="H30" s="26">
        <v>20</v>
      </c>
      <c r="I30" s="25">
        <f t="shared" si="3"/>
        <v>52</v>
      </c>
      <c r="J30" s="25">
        <f t="shared" si="2"/>
        <v>32</v>
      </c>
      <c r="K30" s="27">
        <f t="shared" si="0"/>
        <v>1.6954678839256603</v>
      </c>
      <c r="L30" s="28">
        <f t="shared" si="1"/>
        <v>1.0433648516465601</v>
      </c>
    </row>
    <row r="31" spans="1:12" ht="22.5" customHeight="1" x14ac:dyDescent="0.3">
      <c r="A31" s="21">
        <v>3700</v>
      </c>
      <c r="B31" s="22" t="s">
        <v>44</v>
      </c>
      <c r="C31" s="29">
        <v>9537</v>
      </c>
      <c r="D31" s="24">
        <v>2</v>
      </c>
      <c r="E31" s="25">
        <v>0</v>
      </c>
      <c r="F31" s="25">
        <v>1</v>
      </c>
      <c r="G31" s="25">
        <v>4</v>
      </c>
      <c r="H31" s="26">
        <v>3</v>
      </c>
      <c r="I31" s="25">
        <f t="shared" si="3"/>
        <v>10</v>
      </c>
      <c r="J31" s="25">
        <f t="shared" si="2"/>
        <v>7</v>
      </c>
      <c r="K31" s="27">
        <f t="shared" si="0"/>
        <v>1.0485477613505294</v>
      </c>
      <c r="L31" s="28">
        <f t="shared" si="1"/>
        <v>0.73398343294537061</v>
      </c>
    </row>
    <row r="32" spans="1:12" ht="22.5" customHeight="1" x14ac:dyDescent="0.3">
      <c r="A32" s="21">
        <v>3800</v>
      </c>
      <c r="B32" s="22" t="s">
        <v>45</v>
      </c>
      <c r="C32" s="29">
        <v>9378</v>
      </c>
      <c r="D32" s="24">
        <v>0</v>
      </c>
      <c r="E32" s="25">
        <v>0</v>
      </c>
      <c r="F32" s="25">
        <v>1</v>
      </c>
      <c r="G32" s="25">
        <v>23</v>
      </c>
      <c r="H32" s="26">
        <v>46</v>
      </c>
      <c r="I32" s="25">
        <f t="shared" si="3"/>
        <v>70</v>
      </c>
      <c r="J32" s="25">
        <f t="shared" si="2"/>
        <v>24</v>
      </c>
      <c r="K32" s="27">
        <f t="shared" si="0"/>
        <v>7.4642780976754102</v>
      </c>
      <c r="L32" s="28">
        <f t="shared" si="1"/>
        <v>2.5591810620601407</v>
      </c>
    </row>
    <row r="33" spans="1:12" ht="22.5" customHeight="1" x14ac:dyDescent="0.3">
      <c r="A33" s="21">
        <v>3900</v>
      </c>
      <c r="B33" s="22" t="s">
        <v>46</v>
      </c>
      <c r="C33" s="29">
        <v>14520</v>
      </c>
      <c r="D33" s="24">
        <v>3</v>
      </c>
      <c r="E33" s="25">
        <v>0</v>
      </c>
      <c r="F33" s="25">
        <v>0</v>
      </c>
      <c r="G33" s="25">
        <v>34</v>
      </c>
      <c r="H33" s="26">
        <v>57</v>
      </c>
      <c r="I33" s="25">
        <f t="shared" si="3"/>
        <v>94</v>
      </c>
      <c r="J33" s="25">
        <f t="shared" si="2"/>
        <v>37</v>
      </c>
      <c r="K33" s="27">
        <f t="shared" si="0"/>
        <v>6.4738292011019283</v>
      </c>
      <c r="L33" s="28">
        <f t="shared" si="1"/>
        <v>2.5482093663911844</v>
      </c>
    </row>
    <row r="34" spans="1:12" ht="22.5" customHeight="1" x14ac:dyDescent="0.3">
      <c r="A34" s="21">
        <v>4000</v>
      </c>
      <c r="B34" s="22" t="s">
        <v>47</v>
      </c>
      <c r="C34" s="29">
        <v>138522</v>
      </c>
      <c r="D34" s="24">
        <v>11</v>
      </c>
      <c r="E34" s="25">
        <v>0</v>
      </c>
      <c r="F34" s="25">
        <v>0</v>
      </c>
      <c r="G34" s="25">
        <v>183</v>
      </c>
      <c r="H34" s="26">
        <v>333</v>
      </c>
      <c r="I34" s="25">
        <f t="shared" si="3"/>
        <v>527</v>
      </c>
      <c r="J34" s="25">
        <f t="shared" si="2"/>
        <v>194</v>
      </c>
      <c r="K34" s="27">
        <f t="shared" si="0"/>
        <v>3.8044498346832993</v>
      </c>
      <c r="L34" s="28">
        <f t="shared" si="1"/>
        <v>1.4004995596367364</v>
      </c>
    </row>
    <row r="35" spans="1:12" ht="22.5" customHeight="1" x14ac:dyDescent="0.3">
      <c r="A35" s="21">
        <v>4100</v>
      </c>
      <c r="B35" s="22" t="s">
        <v>48</v>
      </c>
      <c r="C35" s="29">
        <v>65100</v>
      </c>
      <c r="D35" s="24">
        <v>2</v>
      </c>
      <c r="E35" s="25">
        <v>1</v>
      </c>
      <c r="F35" s="25">
        <v>8</v>
      </c>
      <c r="G35" s="25">
        <v>125</v>
      </c>
      <c r="H35" s="26">
        <v>163</v>
      </c>
      <c r="I35" s="25">
        <f t="shared" si="3"/>
        <v>299</v>
      </c>
      <c r="J35" s="25">
        <f t="shared" si="2"/>
        <v>136</v>
      </c>
      <c r="K35" s="27">
        <f t="shared" si="0"/>
        <v>4.5929339477726572</v>
      </c>
      <c r="L35" s="28">
        <f t="shared" si="1"/>
        <v>2.0890937019969278</v>
      </c>
    </row>
    <row r="36" spans="1:12" ht="22.5" customHeight="1" x14ac:dyDescent="0.3">
      <c r="A36" s="21">
        <v>4200</v>
      </c>
      <c r="B36" s="22" t="s">
        <v>49</v>
      </c>
      <c r="C36" s="29">
        <v>22343</v>
      </c>
      <c r="D36" s="24">
        <v>3</v>
      </c>
      <c r="E36" s="25">
        <v>0</v>
      </c>
      <c r="F36" s="25">
        <v>3</v>
      </c>
      <c r="G36" s="25">
        <v>44</v>
      </c>
      <c r="H36" s="26">
        <v>24</v>
      </c>
      <c r="I36" s="25">
        <f t="shared" si="3"/>
        <v>74</v>
      </c>
      <c r="J36" s="25">
        <f t="shared" si="2"/>
        <v>50</v>
      </c>
      <c r="K36" s="27">
        <f t="shared" si="0"/>
        <v>3.3119992838920469</v>
      </c>
      <c r="L36" s="28">
        <f t="shared" si="1"/>
        <v>2.2378373539811127</v>
      </c>
    </row>
    <row r="37" spans="1:12" ht="22.5" customHeight="1" x14ac:dyDescent="0.3">
      <c r="A37" s="21">
        <v>4300</v>
      </c>
      <c r="B37" s="22" t="s">
        <v>50</v>
      </c>
      <c r="C37" s="29">
        <v>17815</v>
      </c>
      <c r="D37" s="24">
        <v>1</v>
      </c>
      <c r="E37" s="25">
        <v>0</v>
      </c>
      <c r="F37" s="25">
        <v>2</v>
      </c>
      <c r="G37" s="25">
        <v>32</v>
      </c>
      <c r="H37" s="26">
        <v>46</v>
      </c>
      <c r="I37" s="25">
        <f t="shared" si="3"/>
        <v>81</v>
      </c>
      <c r="J37" s="25">
        <f t="shared" si="2"/>
        <v>35</v>
      </c>
      <c r="K37" s="27">
        <f t="shared" si="0"/>
        <v>4.5467302834689871</v>
      </c>
      <c r="L37" s="28">
        <f t="shared" si="1"/>
        <v>1.9646365422396856</v>
      </c>
    </row>
    <row r="38" spans="1:12" ht="22.5" customHeight="1" x14ac:dyDescent="0.3">
      <c r="A38" s="21">
        <v>4400</v>
      </c>
      <c r="B38" s="22" t="s">
        <v>51</v>
      </c>
      <c r="C38" s="29">
        <v>32165</v>
      </c>
      <c r="D38" s="24">
        <v>7</v>
      </c>
      <c r="E38" s="25">
        <v>0</v>
      </c>
      <c r="F38" s="25">
        <v>3</v>
      </c>
      <c r="G38" s="25">
        <v>46</v>
      </c>
      <c r="H38" s="26">
        <v>41</v>
      </c>
      <c r="I38" s="25">
        <f t="shared" si="3"/>
        <v>97</v>
      </c>
      <c r="J38" s="25">
        <f t="shared" si="2"/>
        <v>56</v>
      </c>
      <c r="K38" s="27">
        <f t="shared" si="0"/>
        <v>3.0157002953520906</v>
      </c>
      <c r="L38" s="28">
        <f t="shared" si="1"/>
        <v>1.7410228509249184</v>
      </c>
    </row>
    <row r="39" spans="1:12" ht="22.5" customHeight="1" x14ac:dyDescent="0.3">
      <c r="A39" s="21">
        <v>4500</v>
      </c>
      <c r="B39" s="22" t="s">
        <v>52</v>
      </c>
      <c r="C39" s="29">
        <v>35015</v>
      </c>
      <c r="D39" s="24">
        <v>7</v>
      </c>
      <c r="E39" s="25">
        <v>0</v>
      </c>
      <c r="F39" s="25">
        <v>1</v>
      </c>
      <c r="G39" s="25">
        <v>50</v>
      </c>
      <c r="H39" s="26">
        <v>51</v>
      </c>
      <c r="I39" s="25">
        <f t="shared" si="3"/>
        <v>109</v>
      </c>
      <c r="J39" s="25">
        <f t="shared" si="2"/>
        <v>58</v>
      </c>
      <c r="K39" s="27">
        <f t="shared" si="0"/>
        <v>3.1129515921747823</v>
      </c>
      <c r="L39" s="28">
        <f t="shared" si="1"/>
        <v>1.6564329573040126</v>
      </c>
    </row>
    <row r="40" spans="1:12" ht="22.5" customHeight="1" x14ac:dyDescent="0.3">
      <c r="A40" s="21">
        <v>4600</v>
      </c>
      <c r="B40" s="22" t="s">
        <v>53</v>
      </c>
      <c r="C40" s="29">
        <v>27001</v>
      </c>
      <c r="D40" s="24">
        <v>6</v>
      </c>
      <c r="E40" s="25">
        <v>0</v>
      </c>
      <c r="F40" s="25">
        <v>1</v>
      </c>
      <c r="G40" s="25">
        <v>37</v>
      </c>
      <c r="H40" s="26">
        <v>47</v>
      </c>
      <c r="I40" s="25">
        <f t="shared" si="3"/>
        <v>91</v>
      </c>
      <c r="J40" s="25">
        <f t="shared" si="2"/>
        <v>44</v>
      </c>
      <c r="K40" s="27">
        <f t="shared" si="0"/>
        <v>3.3702455464612422</v>
      </c>
      <c r="L40" s="28">
        <f t="shared" si="1"/>
        <v>1.6295692752120292</v>
      </c>
    </row>
    <row r="41" spans="1:12" ht="22.5" customHeight="1" x14ac:dyDescent="0.3">
      <c r="A41" s="21">
        <v>4700</v>
      </c>
      <c r="B41" s="22" t="s">
        <v>54</v>
      </c>
      <c r="C41" s="29">
        <v>34748</v>
      </c>
      <c r="D41" s="24">
        <v>1</v>
      </c>
      <c r="E41" s="25">
        <v>0</v>
      </c>
      <c r="F41" s="25">
        <v>4</v>
      </c>
      <c r="G41" s="25">
        <v>43</v>
      </c>
      <c r="H41" s="26">
        <v>39</v>
      </c>
      <c r="I41" s="25">
        <f t="shared" si="3"/>
        <v>87</v>
      </c>
      <c r="J41" s="25">
        <f t="shared" si="2"/>
        <v>48</v>
      </c>
      <c r="K41" s="27">
        <f t="shared" si="0"/>
        <v>2.5037412225164037</v>
      </c>
      <c r="L41" s="28">
        <f t="shared" si="1"/>
        <v>1.3813744675952573</v>
      </c>
    </row>
    <row r="42" spans="1:12" ht="22.5" customHeight="1" x14ac:dyDescent="0.3">
      <c r="A42" s="21">
        <v>4800</v>
      </c>
      <c r="B42" s="22" t="s">
        <v>55</v>
      </c>
      <c r="C42" s="29">
        <v>18580</v>
      </c>
      <c r="D42" s="24">
        <v>2</v>
      </c>
      <c r="E42" s="25">
        <v>0</v>
      </c>
      <c r="F42" s="25">
        <v>0</v>
      </c>
      <c r="G42" s="25">
        <v>13</v>
      </c>
      <c r="H42" s="26">
        <v>9</v>
      </c>
      <c r="I42" s="25">
        <f t="shared" si="3"/>
        <v>24</v>
      </c>
      <c r="J42" s="25">
        <f t="shared" si="2"/>
        <v>15</v>
      </c>
      <c r="K42" s="27">
        <f t="shared" si="0"/>
        <v>1.2917115177610334</v>
      </c>
      <c r="L42" s="28">
        <f t="shared" si="1"/>
        <v>0.8073196986006459</v>
      </c>
    </row>
    <row r="43" spans="1:12" ht="22.5" customHeight="1" x14ac:dyDescent="0.3">
      <c r="A43" s="21">
        <v>4900</v>
      </c>
      <c r="B43" s="22" t="s">
        <v>56</v>
      </c>
      <c r="C43" s="29">
        <v>14318</v>
      </c>
      <c r="D43" s="24">
        <v>4</v>
      </c>
      <c r="E43" s="25">
        <v>0</v>
      </c>
      <c r="F43" s="25">
        <v>0</v>
      </c>
      <c r="G43" s="25">
        <v>29</v>
      </c>
      <c r="H43" s="26">
        <v>12</v>
      </c>
      <c r="I43" s="25">
        <f t="shared" si="3"/>
        <v>45</v>
      </c>
      <c r="J43" s="25">
        <f t="shared" si="2"/>
        <v>33</v>
      </c>
      <c r="K43" s="27">
        <f t="shared" si="0"/>
        <v>3.1428970526609863</v>
      </c>
      <c r="L43" s="28">
        <f t="shared" si="1"/>
        <v>2.3047911719513898</v>
      </c>
    </row>
    <row r="44" spans="1:12" ht="22.5" customHeight="1" x14ac:dyDescent="0.3">
      <c r="A44" s="21">
        <v>5000</v>
      </c>
      <c r="B44" s="22" t="s">
        <v>57</v>
      </c>
      <c r="C44" s="29">
        <v>217141</v>
      </c>
      <c r="D44" s="24">
        <v>10</v>
      </c>
      <c r="E44" s="25">
        <v>0</v>
      </c>
      <c r="F44" s="25">
        <v>12</v>
      </c>
      <c r="G44" s="25">
        <v>401</v>
      </c>
      <c r="H44" s="26">
        <v>1061</v>
      </c>
      <c r="I44" s="25">
        <f t="shared" si="3"/>
        <v>1484</v>
      </c>
      <c r="J44" s="25">
        <f t="shared" si="2"/>
        <v>423</v>
      </c>
      <c r="K44" s="27">
        <f t="shared" si="0"/>
        <v>6.8342689773004635</v>
      </c>
      <c r="L44" s="28">
        <f t="shared" si="1"/>
        <v>1.9480429766833531</v>
      </c>
    </row>
    <row r="45" spans="1:12" ht="22.5" customHeight="1" x14ac:dyDescent="0.3">
      <c r="A45" s="21">
        <v>5100</v>
      </c>
      <c r="B45" s="22" t="s">
        <v>58</v>
      </c>
      <c r="C45" s="29">
        <v>77694</v>
      </c>
      <c r="D45" s="24">
        <v>1</v>
      </c>
      <c r="E45" s="25">
        <v>0</v>
      </c>
      <c r="F45" s="25">
        <v>6</v>
      </c>
      <c r="G45" s="25">
        <v>85</v>
      </c>
      <c r="H45" s="26">
        <v>380</v>
      </c>
      <c r="I45" s="25">
        <f t="shared" si="3"/>
        <v>472</v>
      </c>
      <c r="J45" s="25">
        <f t="shared" si="2"/>
        <v>92</v>
      </c>
      <c r="K45" s="27">
        <f t="shared" si="0"/>
        <v>6.0751151955105929</v>
      </c>
      <c r="L45" s="28">
        <f t="shared" si="1"/>
        <v>1.1841326228537596</v>
      </c>
    </row>
    <row r="46" spans="1:12" ht="22.5" customHeight="1" x14ac:dyDescent="0.3">
      <c r="A46" s="21">
        <v>5200</v>
      </c>
      <c r="B46" s="22" t="s">
        <v>59</v>
      </c>
      <c r="C46" s="29">
        <v>49334</v>
      </c>
      <c r="D46" s="24">
        <v>1</v>
      </c>
      <c r="E46" s="25">
        <v>0</v>
      </c>
      <c r="F46" s="25">
        <v>2</v>
      </c>
      <c r="G46" s="25">
        <v>117</v>
      </c>
      <c r="H46" s="26">
        <v>151</v>
      </c>
      <c r="I46" s="25">
        <f t="shared" si="3"/>
        <v>271</v>
      </c>
      <c r="J46" s="25">
        <f t="shared" si="2"/>
        <v>120</v>
      </c>
      <c r="K46" s="27">
        <f t="shared" si="0"/>
        <v>5.4931690112295781</v>
      </c>
      <c r="L46" s="28">
        <f t="shared" si="1"/>
        <v>2.432399562168079</v>
      </c>
    </row>
    <row r="47" spans="1:12" ht="22.5" customHeight="1" x14ac:dyDescent="0.3">
      <c r="A47" s="21">
        <v>5300</v>
      </c>
      <c r="B47" s="22" t="s">
        <v>60</v>
      </c>
      <c r="C47" s="29">
        <v>19370</v>
      </c>
      <c r="D47" s="24">
        <v>2</v>
      </c>
      <c r="E47" s="25">
        <v>0</v>
      </c>
      <c r="F47" s="25">
        <v>2</v>
      </c>
      <c r="G47" s="25">
        <v>60</v>
      </c>
      <c r="H47" s="26">
        <v>72</v>
      </c>
      <c r="I47" s="25">
        <f t="shared" si="3"/>
        <v>136</v>
      </c>
      <c r="J47" s="25">
        <f t="shared" si="2"/>
        <v>64</v>
      </c>
      <c r="K47" s="27">
        <f t="shared" si="0"/>
        <v>7.0211667527103767</v>
      </c>
      <c r="L47" s="28">
        <f t="shared" si="1"/>
        <v>3.3040784718637068</v>
      </c>
    </row>
    <row r="48" spans="1:12" ht="22.5" customHeight="1" x14ac:dyDescent="0.3">
      <c r="A48" s="21">
        <v>5400</v>
      </c>
      <c r="B48" s="22" t="s">
        <v>61</v>
      </c>
      <c r="C48" s="29">
        <v>18753</v>
      </c>
      <c r="D48" s="24">
        <v>2</v>
      </c>
      <c r="E48" s="25">
        <v>1</v>
      </c>
      <c r="F48" s="25">
        <v>2</v>
      </c>
      <c r="G48" s="25">
        <v>68</v>
      </c>
      <c r="H48" s="26">
        <v>87</v>
      </c>
      <c r="I48" s="25">
        <f t="shared" si="3"/>
        <v>160</v>
      </c>
      <c r="J48" s="25">
        <f t="shared" si="2"/>
        <v>73</v>
      </c>
      <c r="K48" s="27">
        <f t="shared" si="0"/>
        <v>8.5319682184183865</v>
      </c>
      <c r="L48" s="28">
        <f t="shared" si="1"/>
        <v>3.892710499653389</v>
      </c>
    </row>
    <row r="49" spans="1:12" ht="22.5" customHeight="1" x14ac:dyDescent="0.3">
      <c r="A49" s="21">
        <v>5500</v>
      </c>
      <c r="B49" s="22" t="s">
        <v>62</v>
      </c>
      <c r="C49" s="29">
        <v>15507</v>
      </c>
      <c r="D49" s="24">
        <v>2</v>
      </c>
      <c r="E49" s="25">
        <v>0</v>
      </c>
      <c r="F49" s="25">
        <v>1</v>
      </c>
      <c r="G49" s="25">
        <v>25</v>
      </c>
      <c r="H49" s="26">
        <v>6</v>
      </c>
      <c r="I49" s="25">
        <f t="shared" si="3"/>
        <v>34</v>
      </c>
      <c r="J49" s="25">
        <f t="shared" si="2"/>
        <v>28</v>
      </c>
      <c r="K49" s="27">
        <f t="shared" si="0"/>
        <v>2.1925581995227961</v>
      </c>
      <c r="L49" s="28">
        <f t="shared" si="1"/>
        <v>1.8056361643128909</v>
      </c>
    </row>
    <row r="50" spans="1:12" ht="22.5" customHeight="1" x14ac:dyDescent="0.3">
      <c r="A50" s="21">
        <v>5600</v>
      </c>
      <c r="B50" s="22" t="s">
        <v>63</v>
      </c>
      <c r="C50" s="29">
        <v>16277</v>
      </c>
      <c r="D50" s="24">
        <v>0</v>
      </c>
      <c r="E50" s="25">
        <v>0</v>
      </c>
      <c r="F50" s="25">
        <v>1</v>
      </c>
      <c r="G50" s="25">
        <v>19</v>
      </c>
      <c r="H50" s="26">
        <v>37</v>
      </c>
      <c r="I50" s="25">
        <f t="shared" si="3"/>
        <v>57</v>
      </c>
      <c r="J50" s="25">
        <f t="shared" si="2"/>
        <v>20</v>
      </c>
      <c r="K50" s="27">
        <f t="shared" si="0"/>
        <v>3.5018738096700868</v>
      </c>
      <c r="L50" s="28">
        <f t="shared" si="1"/>
        <v>1.2287276525158199</v>
      </c>
    </row>
    <row r="51" spans="1:12" ht="22.5" customHeight="1" thickBot="1" x14ac:dyDescent="0.35">
      <c r="A51" s="30">
        <v>5700</v>
      </c>
      <c r="B51" s="31" t="s">
        <v>64</v>
      </c>
      <c r="C51" s="32">
        <v>70778</v>
      </c>
      <c r="D51" s="33">
        <v>8</v>
      </c>
      <c r="E51" s="34">
        <v>2</v>
      </c>
      <c r="F51" s="34">
        <v>7</v>
      </c>
      <c r="G51" s="34">
        <v>156</v>
      </c>
      <c r="H51" s="35">
        <v>296</v>
      </c>
      <c r="I51" s="34">
        <f t="shared" si="3"/>
        <v>469</v>
      </c>
      <c r="J51" s="34">
        <f t="shared" si="2"/>
        <v>173</v>
      </c>
      <c r="K51" s="36">
        <f t="shared" si="0"/>
        <v>6.6263528214982053</v>
      </c>
      <c r="L51" s="37">
        <f t="shared" si="1"/>
        <v>2.4442623414055213</v>
      </c>
    </row>
    <row r="52" spans="1:12" ht="22.5" customHeight="1" x14ac:dyDescent="0.3">
      <c r="A52" s="71" t="s">
        <v>108</v>
      </c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</row>
    <row r="53" spans="1:12" ht="22.5" customHeight="1" thickBot="1" x14ac:dyDescent="0.35">
      <c r="A53" s="2"/>
      <c r="B53" s="2"/>
      <c r="C53" s="3"/>
      <c r="D53" s="2"/>
      <c r="E53" s="2"/>
      <c r="F53" s="2"/>
      <c r="G53" s="2"/>
      <c r="H53" s="2"/>
      <c r="I53" s="2"/>
      <c r="J53" s="2"/>
      <c r="K53" s="3"/>
      <c r="L53" s="3"/>
    </row>
    <row r="54" spans="1:12" ht="22.5" customHeight="1" thickBot="1" x14ac:dyDescent="0.35">
      <c r="A54" s="4"/>
      <c r="B54" s="4"/>
      <c r="C54" s="5" t="s">
        <v>0</v>
      </c>
      <c r="D54" s="72" t="s">
        <v>1</v>
      </c>
      <c r="E54" s="72"/>
      <c r="F54" s="72"/>
      <c r="G54" s="72"/>
      <c r="H54" s="72"/>
      <c r="I54" s="73" t="s">
        <v>2</v>
      </c>
      <c r="J54" s="74"/>
      <c r="K54" s="75" t="s">
        <v>3</v>
      </c>
      <c r="L54" s="76"/>
    </row>
    <row r="55" spans="1:12" ht="22.5" customHeight="1" thickBot="1" x14ac:dyDescent="0.35">
      <c r="A55" s="4" t="s">
        <v>4</v>
      </c>
      <c r="B55" s="4" t="s">
        <v>5</v>
      </c>
      <c r="C55" s="6" t="s">
        <v>6</v>
      </c>
      <c r="D55" s="58" t="s">
        <v>7</v>
      </c>
      <c r="E55" s="8" t="s">
        <v>8</v>
      </c>
      <c r="F55" s="8" t="s">
        <v>9</v>
      </c>
      <c r="G55" s="8" t="s">
        <v>10</v>
      </c>
      <c r="H55" s="57" t="s">
        <v>11</v>
      </c>
      <c r="I55" s="77" t="s">
        <v>12</v>
      </c>
      <c r="J55" s="78"/>
      <c r="K55" s="79" t="s">
        <v>13</v>
      </c>
      <c r="L55" s="80"/>
    </row>
    <row r="56" spans="1:12" ht="22.5" customHeight="1" thickBot="1" x14ac:dyDescent="0.35">
      <c r="A56" s="67"/>
      <c r="B56" s="67"/>
      <c r="C56" s="68" t="s">
        <v>107</v>
      </c>
      <c r="D56" s="60"/>
      <c r="E56" s="69"/>
      <c r="F56" s="69" t="s">
        <v>14</v>
      </c>
      <c r="G56" s="69" t="s">
        <v>15</v>
      </c>
      <c r="H56" s="59" t="s">
        <v>16</v>
      </c>
      <c r="I56" s="70" t="s">
        <v>17</v>
      </c>
      <c r="J56" s="70" t="s">
        <v>18</v>
      </c>
      <c r="K56" s="70" t="s">
        <v>17</v>
      </c>
      <c r="L56" s="70" t="s">
        <v>18</v>
      </c>
    </row>
    <row r="57" spans="1:12" ht="22.5" customHeight="1" x14ac:dyDescent="0.3">
      <c r="A57" s="61">
        <v>5800</v>
      </c>
      <c r="B57" s="62" t="s">
        <v>65</v>
      </c>
      <c r="C57" s="63">
        <v>7559</v>
      </c>
      <c r="D57" s="64">
        <v>0</v>
      </c>
      <c r="E57" s="65">
        <v>0</v>
      </c>
      <c r="F57" s="65">
        <v>0</v>
      </c>
      <c r="G57" s="65">
        <v>5</v>
      </c>
      <c r="H57" s="66">
        <v>1</v>
      </c>
      <c r="I57" s="65">
        <f>SUM(D57:H57)</f>
        <v>6</v>
      </c>
      <c r="J57" s="65">
        <f>SUM(D57:G57)</f>
        <v>5</v>
      </c>
      <c r="K57" s="27">
        <f t="shared" ref="K57" si="4">I57*1000/C57</f>
        <v>0.79375578780261935</v>
      </c>
      <c r="L57" s="28">
        <f t="shared" ref="L57" si="5">J57*1000/C57</f>
        <v>0.66146315650218279</v>
      </c>
    </row>
    <row r="58" spans="1:12" ht="22.5" customHeight="1" x14ac:dyDescent="0.3">
      <c r="A58" s="21">
        <v>6000</v>
      </c>
      <c r="B58" s="22" t="s">
        <v>66</v>
      </c>
      <c r="C58" s="29">
        <v>55304</v>
      </c>
      <c r="D58" s="24">
        <v>6</v>
      </c>
      <c r="E58" s="25">
        <v>0</v>
      </c>
      <c r="F58" s="25">
        <v>4</v>
      </c>
      <c r="G58" s="25">
        <v>64</v>
      </c>
      <c r="H58" s="26">
        <v>272</v>
      </c>
      <c r="I58" s="25">
        <f>SUM(D58:H58)</f>
        <v>346</v>
      </c>
      <c r="J58" s="25">
        <f t="shared" si="2"/>
        <v>74</v>
      </c>
      <c r="K58" s="27">
        <f t="shared" si="0"/>
        <v>6.2563286561550697</v>
      </c>
      <c r="L58" s="28">
        <f t="shared" si="1"/>
        <v>1.3380587299291191</v>
      </c>
    </row>
    <row r="59" spans="1:12" ht="22.5" customHeight="1" x14ac:dyDescent="0.3">
      <c r="A59" s="21">
        <v>6100</v>
      </c>
      <c r="B59" s="22" t="s">
        <v>67</v>
      </c>
      <c r="C59" s="29">
        <v>10887</v>
      </c>
      <c r="D59" s="24">
        <v>1</v>
      </c>
      <c r="E59" s="25">
        <v>0</v>
      </c>
      <c r="F59" s="25">
        <v>0</v>
      </c>
      <c r="G59" s="25">
        <v>27</v>
      </c>
      <c r="H59" s="26">
        <v>16</v>
      </c>
      <c r="I59" s="25">
        <f t="shared" si="3"/>
        <v>44</v>
      </c>
      <c r="J59" s="25">
        <f t="shared" si="2"/>
        <v>28</v>
      </c>
      <c r="K59" s="27">
        <f t="shared" si="0"/>
        <v>4.0415174060806462</v>
      </c>
      <c r="L59" s="28">
        <f t="shared" si="1"/>
        <v>2.5718747129604114</v>
      </c>
    </row>
    <row r="60" spans="1:12" ht="22.5" customHeight="1" x14ac:dyDescent="0.3">
      <c r="A60" s="21">
        <v>6200</v>
      </c>
      <c r="B60" s="22" t="s">
        <v>68</v>
      </c>
      <c r="C60" s="29">
        <v>33612</v>
      </c>
      <c r="D60" s="24">
        <v>5</v>
      </c>
      <c r="E60" s="25">
        <v>0</v>
      </c>
      <c r="F60" s="25">
        <v>10</v>
      </c>
      <c r="G60" s="25">
        <v>75</v>
      </c>
      <c r="H60" s="26">
        <v>64</v>
      </c>
      <c r="I60" s="25">
        <f t="shared" si="3"/>
        <v>154</v>
      </c>
      <c r="J60" s="25">
        <f t="shared" si="2"/>
        <v>90</v>
      </c>
      <c r="K60" s="27">
        <f t="shared" si="0"/>
        <v>4.5816970129715582</v>
      </c>
      <c r="L60" s="28">
        <f t="shared" si="1"/>
        <v>2.6776151374509105</v>
      </c>
    </row>
    <row r="61" spans="1:12" ht="22.5" customHeight="1" x14ac:dyDescent="0.3">
      <c r="A61" s="21">
        <v>6300</v>
      </c>
      <c r="B61" s="22" t="s">
        <v>69</v>
      </c>
      <c r="C61" s="29">
        <v>34003</v>
      </c>
      <c r="D61" s="24">
        <v>4</v>
      </c>
      <c r="E61" s="25">
        <v>0</v>
      </c>
      <c r="F61" s="25">
        <v>0</v>
      </c>
      <c r="G61" s="25">
        <v>46</v>
      </c>
      <c r="H61" s="26">
        <v>51</v>
      </c>
      <c r="I61" s="25">
        <f t="shared" si="3"/>
        <v>101</v>
      </c>
      <c r="J61" s="25">
        <f t="shared" si="2"/>
        <v>50</v>
      </c>
      <c r="K61" s="27">
        <f t="shared" si="0"/>
        <v>2.9703261476928504</v>
      </c>
      <c r="L61" s="28">
        <f t="shared" si="1"/>
        <v>1.4704584889568568</v>
      </c>
    </row>
    <row r="62" spans="1:12" ht="22.5" customHeight="1" x14ac:dyDescent="0.3">
      <c r="A62" s="21">
        <v>6400</v>
      </c>
      <c r="B62" s="22" t="s">
        <v>70</v>
      </c>
      <c r="C62" s="29">
        <v>18354</v>
      </c>
      <c r="D62" s="24">
        <v>2</v>
      </c>
      <c r="E62" s="25">
        <v>0</v>
      </c>
      <c r="F62" s="25">
        <v>0</v>
      </c>
      <c r="G62" s="25">
        <v>33</v>
      </c>
      <c r="H62" s="26">
        <v>50</v>
      </c>
      <c r="I62" s="25">
        <f t="shared" si="3"/>
        <v>85</v>
      </c>
      <c r="J62" s="25">
        <f t="shared" si="2"/>
        <v>35</v>
      </c>
      <c r="K62" s="27">
        <f t="shared" si="0"/>
        <v>4.6311430750790015</v>
      </c>
      <c r="L62" s="28">
        <f t="shared" si="1"/>
        <v>1.9069412662090008</v>
      </c>
    </row>
    <row r="63" spans="1:12" ht="22.5" customHeight="1" x14ac:dyDescent="0.3">
      <c r="A63" s="21">
        <v>6500</v>
      </c>
      <c r="B63" s="22" t="s">
        <v>71</v>
      </c>
      <c r="C63" s="29">
        <v>60468</v>
      </c>
      <c r="D63" s="24">
        <v>7</v>
      </c>
      <c r="E63" s="25">
        <v>0</v>
      </c>
      <c r="F63" s="25">
        <v>10</v>
      </c>
      <c r="G63" s="25">
        <v>127</v>
      </c>
      <c r="H63" s="26">
        <v>199</v>
      </c>
      <c r="I63" s="25">
        <f t="shared" si="3"/>
        <v>343</v>
      </c>
      <c r="J63" s="25">
        <f t="shared" si="2"/>
        <v>144</v>
      </c>
      <c r="K63" s="27">
        <f t="shared" si="0"/>
        <v>5.6724217768075675</v>
      </c>
      <c r="L63" s="28">
        <f t="shared" si="1"/>
        <v>2.3814248858900577</v>
      </c>
    </row>
    <row r="64" spans="1:12" ht="22.5" customHeight="1" x14ac:dyDescent="0.3">
      <c r="A64" s="21">
        <v>6600</v>
      </c>
      <c r="B64" s="22" t="s">
        <v>72</v>
      </c>
      <c r="C64" s="29">
        <v>20240</v>
      </c>
      <c r="D64" s="24">
        <v>6</v>
      </c>
      <c r="E64" s="25">
        <v>0</v>
      </c>
      <c r="F64" s="25">
        <v>3</v>
      </c>
      <c r="G64" s="25">
        <v>53</v>
      </c>
      <c r="H64" s="26">
        <v>47</v>
      </c>
      <c r="I64" s="25">
        <f t="shared" si="3"/>
        <v>109</v>
      </c>
      <c r="J64" s="25">
        <f t="shared" si="2"/>
        <v>62</v>
      </c>
      <c r="K64" s="27">
        <f t="shared" si="0"/>
        <v>5.3853754940711465</v>
      </c>
      <c r="L64" s="28">
        <f t="shared" si="1"/>
        <v>3.0632411067193677</v>
      </c>
    </row>
    <row r="65" spans="1:12" ht="22.5" customHeight="1" x14ac:dyDescent="0.3">
      <c r="A65" s="21">
        <v>6700</v>
      </c>
      <c r="B65" s="22" t="s">
        <v>73</v>
      </c>
      <c r="C65" s="29">
        <v>40180</v>
      </c>
      <c r="D65" s="24">
        <v>4</v>
      </c>
      <c r="E65" s="25">
        <v>0</v>
      </c>
      <c r="F65" s="25">
        <v>2</v>
      </c>
      <c r="G65" s="25">
        <v>78</v>
      </c>
      <c r="H65" s="26">
        <v>153</v>
      </c>
      <c r="I65" s="25">
        <f t="shared" si="3"/>
        <v>237</v>
      </c>
      <c r="J65" s="25">
        <f t="shared" si="2"/>
        <v>84</v>
      </c>
      <c r="K65" s="27">
        <f t="shared" si="0"/>
        <v>5.8984569437531107</v>
      </c>
      <c r="L65" s="28">
        <f t="shared" si="1"/>
        <v>2.0905923344947737</v>
      </c>
    </row>
    <row r="66" spans="1:12" ht="22.5" customHeight="1" x14ac:dyDescent="0.3">
      <c r="A66" s="21">
        <v>7000</v>
      </c>
      <c r="B66" s="22" t="s">
        <v>74</v>
      </c>
      <c r="C66" s="23">
        <v>117902</v>
      </c>
      <c r="D66" s="24">
        <v>8</v>
      </c>
      <c r="E66" s="25">
        <v>1</v>
      </c>
      <c r="F66" s="25">
        <v>23</v>
      </c>
      <c r="G66" s="25">
        <v>353</v>
      </c>
      <c r="H66" s="26">
        <v>611</v>
      </c>
      <c r="I66" s="25">
        <f t="shared" si="3"/>
        <v>996</v>
      </c>
      <c r="J66" s="25">
        <f t="shared" si="2"/>
        <v>385</v>
      </c>
      <c r="K66" s="27">
        <f t="shared" si="0"/>
        <v>8.447693847432614</v>
      </c>
      <c r="L66" s="28">
        <f t="shared" si="1"/>
        <v>3.2654238265678277</v>
      </c>
    </row>
    <row r="67" spans="1:12" ht="22.5" customHeight="1" x14ac:dyDescent="0.3">
      <c r="A67" s="21">
        <v>7100</v>
      </c>
      <c r="B67" s="22" t="s">
        <v>75</v>
      </c>
      <c r="C67" s="29">
        <v>69888</v>
      </c>
      <c r="D67" s="24">
        <v>5</v>
      </c>
      <c r="E67" s="25">
        <v>0</v>
      </c>
      <c r="F67" s="25">
        <v>10</v>
      </c>
      <c r="G67" s="25">
        <v>138</v>
      </c>
      <c r="H67" s="26">
        <v>204</v>
      </c>
      <c r="I67" s="25">
        <f t="shared" si="3"/>
        <v>357</v>
      </c>
      <c r="J67" s="25">
        <f t="shared" si="2"/>
        <v>153</v>
      </c>
      <c r="K67" s="27">
        <f t="shared" si="0"/>
        <v>5.1081730769230766</v>
      </c>
      <c r="L67" s="28">
        <f t="shared" si="1"/>
        <v>2.1892170329670328</v>
      </c>
    </row>
    <row r="68" spans="1:12" ht="22.5" customHeight="1" x14ac:dyDescent="0.3">
      <c r="A68" s="21">
        <v>7200</v>
      </c>
      <c r="B68" s="22" t="s">
        <v>76</v>
      </c>
      <c r="C68" s="29">
        <v>50945</v>
      </c>
      <c r="D68" s="24">
        <v>9</v>
      </c>
      <c r="E68" s="25">
        <v>0</v>
      </c>
      <c r="F68" s="25">
        <v>11</v>
      </c>
      <c r="G68" s="25">
        <v>131</v>
      </c>
      <c r="H68" s="26">
        <v>262</v>
      </c>
      <c r="I68" s="25">
        <f t="shared" si="3"/>
        <v>413</v>
      </c>
      <c r="J68" s="25">
        <f t="shared" si="2"/>
        <v>151</v>
      </c>
      <c r="K68" s="27">
        <f t="shared" si="0"/>
        <v>8.1067818235351847</v>
      </c>
      <c r="L68" s="28">
        <f t="shared" si="1"/>
        <v>2.9639807635685544</v>
      </c>
    </row>
    <row r="69" spans="1:12" ht="22.5" customHeight="1" x14ac:dyDescent="0.3">
      <c r="A69" s="21">
        <v>7300</v>
      </c>
      <c r="B69" s="22" t="s">
        <v>77</v>
      </c>
      <c r="C69" s="23">
        <v>245661</v>
      </c>
      <c r="D69" s="24">
        <v>13</v>
      </c>
      <c r="E69" s="25">
        <v>1</v>
      </c>
      <c r="F69" s="25">
        <v>67</v>
      </c>
      <c r="G69" s="25">
        <v>469</v>
      </c>
      <c r="H69" s="26">
        <v>2185</v>
      </c>
      <c r="I69" s="25">
        <f t="shared" si="3"/>
        <v>2735</v>
      </c>
      <c r="J69" s="25">
        <f t="shared" si="2"/>
        <v>550</v>
      </c>
      <c r="K69" s="27">
        <f t="shared" si="0"/>
        <v>11.133228310558046</v>
      </c>
      <c r="L69" s="28">
        <f t="shared" si="1"/>
        <v>2.238857612726481</v>
      </c>
    </row>
    <row r="70" spans="1:12" ht="22.5" customHeight="1" x14ac:dyDescent="0.3">
      <c r="A70" s="21">
        <v>7400</v>
      </c>
      <c r="B70" s="22" t="s">
        <v>78</v>
      </c>
      <c r="C70" s="23">
        <v>446761</v>
      </c>
      <c r="D70" s="24">
        <v>20</v>
      </c>
      <c r="E70" s="25">
        <v>2</v>
      </c>
      <c r="F70" s="25">
        <v>187</v>
      </c>
      <c r="G70" s="25">
        <v>2622</v>
      </c>
      <c r="H70" s="26">
        <v>4648</v>
      </c>
      <c r="I70" s="25">
        <f t="shared" si="3"/>
        <v>7479</v>
      </c>
      <c r="J70" s="25">
        <f t="shared" si="2"/>
        <v>2831</v>
      </c>
      <c r="K70" s="27">
        <f t="shared" si="0"/>
        <v>16.740494358281051</v>
      </c>
      <c r="L70" s="28">
        <f t="shared" si="1"/>
        <v>6.3367214237590117</v>
      </c>
    </row>
    <row r="71" spans="1:12" ht="22.5" customHeight="1" x14ac:dyDescent="0.3">
      <c r="A71" s="21">
        <v>7500</v>
      </c>
      <c r="B71" s="22" t="s">
        <v>79</v>
      </c>
      <c r="C71" s="29">
        <v>21277</v>
      </c>
      <c r="D71" s="24">
        <v>10</v>
      </c>
      <c r="E71" s="25">
        <v>0</v>
      </c>
      <c r="F71" s="25">
        <v>3</v>
      </c>
      <c r="G71" s="25">
        <v>78</v>
      </c>
      <c r="H71" s="26">
        <v>62</v>
      </c>
      <c r="I71" s="25">
        <f t="shared" si="3"/>
        <v>153</v>
      </c>
      <c r="J71" s="25">
        <f t="shared" si="2"/>
        <v>91</v>
      </c>
      <c r="K71" s="27">
        <f t="shared" si="0"/>
        <v>7.190863373595902</v>
      </c>
      <c r="L71" s="28">
        <f t="shared" si="1"/>
        <v>4.2769187385439675</v>
      </c>
    </row>
    <row r="72" spans="1:12" ht="22.5" customHeight="1" x14ac:dyDescent="0.3">
      <c r="A72" s="21">
        <v>7600</v>
      </c>
      <c r="B72" s="22" t="s">
        <v>80</v>
      </c>
      <c r="C72" s="29">
        <v>57411</v>
      </c>
      <c r="D72" s="24">
        <v>4</v>
      </c>
      <c r="E72" s="25">
        <v>0</v>
      </c>
      <c r="F72" s="25">
        <v>6</v>
      </c>
      <c r="G72" s="25">
        <v>127</v>
      </c>
      <c r="H72" s="26">
        <v>273</v>
      </c>
      <c r="I72" s="25">
        <f t="shared" si="3"/>
        <v>410</v>
      </c>
      <c r="J72" s="25">
        <f t="shared" si="2"/>
        <v>137</v>
      </c>
      <c r="K72" s="27">
        <f t="shared" si="0"/>
        <v>7.1414885649091637</v>
      </c>
      <c r="L72" s="28">
        <f t="shared" si="1"/>
        <v>2.3863022765672084</v>
      </c>
    </row>
    <row r="73" spans="1:12" ht="22.5" customHeight="1" x14ac:dyDescent="0.3">
      <c r="A73" s="21">
        <v>7700</v>
      </c>
      <c r="B73" s="22" t="s">
        <v>81</v>
      </c>
      <c r="C73" s="29">
        <v>59787</v>
      </c>
      <c r="D73" s="24">
        <v>8</v>
      </c>
      <c r="E73" s="25">
        <v>0</v>
      </c>
      <c r="F73" s="25">
        <v>3</v>
      </c>
      <c r="G73" s="25">
        <v>197</v>
      </c>
      <c r="H73" s="26">
        <v>394</v>
      </c>
      <c r="I73" s="25">
        <f t="shared" si="3"/>
        <v>602</v>
      </c>
      <c r="J73" s="25">
        <f t="shared" si="2"/>
        <v>208</v>
      </c>
      <c r="K73" s="27">
        <f t="shared" si="0"/>
        <v>10.069078562229247</v>
      </c>
      <c r="L73" s="28">
        <f t="shared" si="1"/>
        <v>3.4790171776473144</v>
      </c>
    </row>
    <row r="74" spans="1:12" ht="22.5" customHeight="1" x14ac:dyDescent="0.3">
      <c r="A74" s="21">
        <v>8000</v>
      </c>
      <c r="B74" s="22" t="s">
        <v>82</v>
      </c>
      <c r="C74" s="23">
        <v>65849</v>
      </c>
      <c r="D74" s="24">
        <v>7</v>
      </c>
      <c r="E74" s="25">
        <v>0</v>
      </c>
      <c r="F74" s="25">
        <v>3</v>
      </c>
      <c r="G74" s="25">
        <v>264</v>
      </c>
      <c r="H74" s="26">
        <v>219</v>
      </c>
      <c r="I74" s="25">
        <f t="shared" si="3"/>
        <v>493</v>
      </c>
      <c r="J74" s="25">
        <f t="shared" si="2"/>
        <v>274</v>
      </c>
      <c r="K74" s="27">
        <f t="shared" si="0"/>
        <v>7.4868259199076679</v>
      </c>
      <c r="L74" s="28">
        <f t="shared" si="1"/>
        <v>4.1610350954456408</v>
      </c>
    </row>
    <row r="75" spans="1:12" ht="22.5" customHeight="1" x14ac:dyDescent="0.3">
      <c r="A75" s="21">
        <v>8100</v>
      </c>
      <c r="B75" s="22" t="s">
        <v>83</v>
      </c>
      <c r="C75" s="29">
        <v>35558</v>
      </c>
      <c r="D75" s="24">
        <v>2</v>
      </c>
      <c r="E75" s="25">
        <v>0</v>
      </c>
      <c r="F75" s="25">
        <v>2</v>
      </c>
      <c r="G75" s="25">
        <v>208</v>
      </c>
      <c r="H75" s="26">
        <v>204</v>
      </c>
      <c r="I75" s="25">
        <f t="shared" si="3"/>
        <v>416</v>
      </c>
      <c r="J75" s="25">
        <f t="shared" si="2"/>
        <v>212</v>
      </c>
      <c r="K75" s="27">
        <f t="shared" si="0"/>
        <v>11.699195680296979</v>
      </c>
      <c r="L75" s="28">
        <f t="shared" si="1"/>
        <v>5.9620901063051912</v>
      </c>
    </row>
    <row r="76" spans="1:12" ht="22.5" customHeight="1" x14ac:dyDescent="0.3">
      <c r="A76" s="21">
        <v>8200</v>
      </c>
      <c r="B76" s="22" t="s">
        <v>84</v>
      </c>
      <c r="C76" s="29">
        <v>20716</v>
      </c>
      <c r="D76" s="24">
        <v>3</v>
      </c>
      <c r="E76" s="25">
        <v>0</v>
      </c>
      <c r="F76" s="25">
        <v>0</v>
      </c>
      <c r="G76" s="25">
        <v>52</v>
      </c>
      <c r="H76" s="26">
        <v>62</v>
      </c>
      <c r="I76" s="25">
        <f t="shared" si="3"/>
        <v>117</v>
      </c>
      <c r="J76" s="25">
        <f t="shared" si="2"/>
        <v>55</v>
      </c>
      <c r="K76" s="27">
        <f t="shared" ref="K76:K87" si="6">I76*1000/C76</f>
        <v>5.6478084572311253</v>
      </c>
      <c r="L76" s="28">
        <f t="shared" ref="L76:L87" si="7">J76*1000/C76</f>
        <v>2.6549526935701873</v>
      </c>
    </row>
    <row r="77" spans="1:12" ht="22.5" customHeight="1" x14ac:dyDescent="0.3">
      <c r="A77" s="21">
        <v>8300</v>
      </c>
      <c r="B77" s="22" t="s">
        <v>85</v>
      </c>
      <c r="C77" s="29">
        <v>116526</v>
      </c>
      <c r="D77" s="24">
        <v>9</v>
      </c>
      <c r="E77" s="25">
        <v>0</v>
      </c>
      <c r="F77" s="25">
        <v>2</v>
      </c>
      <c r="G77" s="25">
        <v>347</v>
      </c>
      <c r="H77" s="26">
        <v>822</v>
      </c>
      <c r="I77" s="25">
        <f t="shared" ref="I77:I88" si="8">SUM(D77:H77)</f>
        <v>1180</v>
      </c>
      <c r="J77" s="25">
        <f t="shared" ref="J77:J88" si="9">SUM(D77:G77)</f>
        <v>358</v>
      </c>
      <c r="K77" s="27">
        <f t="shared" si="6"/>
        <v>10.126495374422875</v>
      </c>
      <c r="L77" s="28">
        <f t="shared" si="7"/>
        <v>3.0722757152910081</v>
      </c>
    </row>
    <row r="78" spans="1:12" ht="22.5" customHeight="1" x14ac:dyDescent="0.3">
      <c r="A78" s="21">
        <v>8400</v>
      </c>
      <c r="B78" s="22" t="s">
        <v>86</v>
      </c>
      <c r="C78" s="29">
        <v>104605</v>
      </c>
      <c r="D78" s="24">
        <v>12</v>
      </c>
      <c r="E78" s="25">
        <v>0</v>
      </c>
      <c r="F78" s="25">
        <v>17</v>
      </c>
      <c r="G78" s="25">
        <v>553</v>
      </c>
      <c r="H78" s="26">
        <v>654</v>
      </c>
      <c r="I78" s="25">
        <f t="shared" si="8"/>
        <v>1236</v>
      </c>
      <c r="J78" s="25">
        <f t="shared" si="9"/>
        <v>582</v>
      </c>
      <c r="K78" s="27">
        <f t="shared" si="6"/>
        <v>11.815878782084987</v>
      </c>
      <c r="L78" s="28">
        <f t="shared" si="7"/>
        <v>5.5637875818555518</v>
      </c>
    </row>
    <row r="79" spans="1:12" ht="22.5" customHeight="1" x14ac:dyDescent="0.3">
      <c r="A79" s="21">
        <v>8500</v>
      </c>
      <c r="B79" s="22" t="s">
        <v>87</v>
      </c>
      <c r="C79" s="29">
        <v>21228</v>
      </c>
      <c r="D79" s="24">
        <v>2</v>
      </c>
      <c r="E79" s="25">
        <v>0</v>
      </c>
      <c r="F79" s="25">
        <v>0</v>
      </c>
      <c r="G79" s="25">
        <v>49</v>
      </c>
      <c r="H79" s="26">
        <v>22</v>
      </c>
      <c r="I79" s="25">
        <f t="shared" si="8"/>
        <v>73</v>
      </c>
      <c r="J79" s="25">
        <f t="shared" si="9"/>
        <v>51</v>
      </c>
      <c r="K79" s="27">
        <f t="shared" si="6"/>
        <v>3.4388543433201431</v>
      </c>
      <c r="L79" s="28">
        <f t="shared" si="7"/>
        <v>2.4024872809496891</v>
      </c>
    </row>
    <row r="80" spans="1:12" ht="22.5" customHeight="1" x14ac:dyDescent="0.3">
      <c r="A80" s="21">
        <v>8600</v>
      </c>
      <c r="B80" s="22" t="s">
        <v>88</v>
      </c>
      <c r="C80" s="29">
        <v>36356</v>
      </c>
      <c r="D80" s="24">
        <v>5</v>
      </c>
      <c r="E80" s="25">
        <v>0</v>
      </c>
      <c r="F80" s="25">
        <v>0</v>
      </c>
      <c r="G80" s="25">
        <v>173</v>
      </c>
      <c r="H80" s="26">
        <v>89</v>
      </c>
      <c r="I80" s="25">
        <f t="shared" si="8"/>
        <v>267</v>
      </c>
      <c r="J80" s="25">
        <f t="shared" si="9"/>
        <v>178</v>
      </c>
      <c r="K80" s="27">
        <f t="shared" si="6"/>
        <v>7.3440422488722632</v>
      </c>
      <c r="L80" s="28">
        <f t="shared" si="7"/>
        <v>4.8960281659148421</v>
      </c>
    </row>
    <row r="81" spans="1:12" ht="22.5" customHeight="1" x14ac:dyDescent="0.3">
      <c r="A81" s="21">
        <v>9000</v>
      </c>
      <c r="B81" s="22" t="s">
        <v>89</v>
      </c>
      <c r="C81" s="23">
        <v>188704</v>
      </c>
      <c r="D81" s="24">
        <v>14</v>
      </c>
      <c r="E81" s="25">
        <v>0</v>
      </c>
      <c r="F81" s="25">
        <v>5</v>
      </c>
      <c r="G81" s="25">
        <v>1062</v>
      </c>
      <c r="H81" s="26">
        <v>1023</v>
      </c>
      <c r="I81" s="25">
        <f t="shared" si="8"/>
        <v>2104</v>
      </c>
      <c r="J81" s="25">
        <f t="shared" si="9"/>
        <v>1081</v>
      </c>
      <c r="K81" s="27">
        <f t="shared" si="6"/>
        <v>11.149737154485331</v>
      </c>
      <c r="L81" s="28">
        <f t="shared" si="7"/>
        <v>5.7285484144480243</v>
      </c>
    </row>
    <row r="82" spans="1:12" ht="22.5" customHeight="1" x14ac:dyDescent="0.3">
      <c r="A82" s="21">
        <v>9100</v>
      </c>
      <c r="B82" s="22" t="s">
        <v>90</v>
      </c>
      <c r="C82" s="29">
        <v>13441</v>
      </c>
      <c r="D82" s="24">
        <v>3</v>
      </c>
      <c r="E82" s="25">
        <v>0</v>
      </c>
      <c r="F82" s="25">
        <v>0</v>
      </c>
      <c r="G82" s="25">
        <v>97</v>
      </c>
      <c r="H82" s="26">
        <v>75</v>
      </c>
      <c r="I82" s="25">
        <f t="shared" si="8"/>
        <v>175</v>
      </c>
      <c r="J82" s="25">
        <f t="shared" si="9"/>
        <v>100</v>
      </c>
      <c r="K82" s="27">
        <f t="shared" si="6"/>
        <v>13.019864593408229</v>
      </c>
      <c r="L82" s="28">
        <f t="shared" si="7"/>
        <v>7.4399226248047023</v>
      </c>
    </row>
    <row r="83" spans="1:12" ht="22.5" customHeight="1" x14ac:dyDescent="0.3">
      <c r="A83" s="21">
        <v>9200</v>
      </c>
      <c r="B83" s="22" t="s">
        <v>91</v>
      </c>
      <c r="C83" s="29">
        <v>42214</v>
      </c>
      <c r="D83" s="24">
        <v>6</v>
      </c>
      <c r="E83" s="25">
        <v>0</v>
      </c>
      <c r="F83" s="25">
        <v>6</v>
      </c>
      <c r="G83" s="25">
        <v>275</v>
      </c>
      <c r="H83" s="26">
        <v>226</v>
      </c>
      <c r="I83" s="25">
        <f t="shared" si="8"/>
        <v>513</v>
      </c>
      <c r="J83" s="25">
        <f t="shared" si="9"/>
        <v>287</v>
      </c>
      <c r="K83" s="27">
        <f t="shared" si="6"/>
        <v>12.15236651347894</v>
      </c>
      <c r="L83" s="28">
        <f t="shared" si="7"/>
        <v>6.798692376936561</v>
      </c>
    </row>
    <row r="84" spans="1:12" ht="22.5" customHeight="1" x14ac:dyDescent="0.3">
      <c r="A84" s="21">
        <v>9300</v>
      </c>
      <c r="B84" s="22" t="s">
        <v>92</v>
      </c>
      <c r="C84" s="29">
        <v>18477</v>
      </c>
      <c r="D84" s="24">
        <v>1</v>
      </c>
      <c r="E84" s="25">
        <v>0</v>
      </c>
      <c r="F84" s="25">
        <v>1</v>
      </c>
      <c r="G84" s="25">
        <v>75</v>
      </c>
      <c r="H84" s="26">
        <v>40</v>
      </c>
      <c r="I84" s="25">
        <f t="shared" si="8"/>
        <v>117</v>
      </c>
      <c r="J84" s="25">
        <f t="shared" si="9"/>
        <v>77</v>
      </c>
      <c r="K84" s="27">
        <f t="shared" si="6"/>
        <v>6.3321967851924015</v>
      </c>
      <c r="L84" s="28">
        <f t="shared" si="7"/>
        <v>4.1673431834172217</v>
      </c>
    </row>
    <row r="85" spans="1:12" ht="22.5" customHeight="1" x14ac:dyDescent="0.3">
      <c r="A85" s="21">
        <v>9400</v>
      </c>
      <c r="B85" s="22" t="s">
        <v>93</v>
      </c>
      <c r="C85" s="29">
        <v>25343</v>
      </c>
      <c r="D85" s="24">
        <v>4</v>
      </c>
      <c r="E85" s="25">
        <v>0</v>
      </c>
      <c r="F85" s="25">
        <v>0</v>
      </c>
      <c r="G85" s="25">
        <v>65</v>
      </c>
      <c r="H85" s="26">
        <v>50</v>
      </c>
      <c r="I85" s="25">
        <f t="shared" si="8"/>
        <v>119</v>
      </c>
      <c r="J85" s="25">
        <f t="shared" si="9"/>
        <v>69</v>
      </c>
      <c r="K85" s="27">
        <f t="shared" si="6"/>
        <v>4.6955766878427969</v>
      </c>
      <c r="L85" s="28">
        <f t="shared" si="7"/>
        <v>2.7226453063962435</v>
      </c>
    </row>
    <row r="86" spans="1:12" ht="22.5" customHeight="1" x14ac:dyDescent="0.3">
      <c r="A86" s="21">
        <v>9500</v>
      </c>
      <c r="B86" s="22" t="s">
        <v>94</v>
      </c>
      <c r="C86" s="29">
        <v>23642</v>
      </c>
      <c r="D86" s="24">
        <v>1</v>
      </c>
      <c r="E86" s="25">
        <v>0</v>
      </c>
      <c r="F86" s="25">
        <v>1</v>
      </c>
      <c r="G86" s="25">
        <v>70</v>
      </c>
      <c r="H86" s="26">
        <v>62</v>
      </c>
      <c r="I86" s="25">
        <f t="shared" si="8"/>
        <v>134</v>
      </c>
      <c r="J86" s="25">
        <f t="shared" si="9"/>
        <v>72</v>
      </c>
      <c r="K86" s="27">
        <f t="shared" si="6"/>
        <v>5.667879198037391</v>
      </c>
      <c r="L86" s="28">
        <f t="shared" si="7"/>
        <v>3.0454276287962103</v>
      </c>
    </row>
    <row r="87" spans="1:12" ht="22.5" customHeight="1" thickBot="1" x14ac:dyDescent="0.35">
      <c r="A87" s="30">
        <v>9600</v>
      </c>
      <c r="B87" s="31" t="s">
        <v>95</v>
      </c>
      <c r="C87" s="32">
        <v>20655</v>
      </c>
      <c r="D87" s="33">
        <v>0</v>
      </c>
      <c r="E87" s="34">
        <v>0</v>
      </c>
      <c r="F87" s="34">
        <v>1</v>
      </c>
      <c r="G87" s="34">
        <v>33</v>
      </c>
      <c r="H87" s="35">
        <v>26</v>
      </c>
      <c r="I87" s="34">
        <f t="shared" si="8"/>
        <v>60</v>
      </c>
      <c r="J87" s="34">
        <f t="shared" si="9"/>
        <v>34</v>
      </c>
      <c r="K87" s="36">
        <f t="shared" si="6"/>
        <v>2.9048656499636891</v>
      </c>
      <c r="L87" s="37">
        <f t="shared" si="7"/>
        <v>1.6460905349794239</v>
      </c>
    </row>
    <row r="88" spans="1:12" ht="22.5" customHeight="1" thickBot="1" x14ac:dyDescent="0.35">
      <c r="A88" s="38"/>
      <c r="B88" s="38" t="s">
        <v>96</v>
      </c>
      <c r="C88" s="39">
        <f t="shared" ref="C88:H88" si="10">SUM(C6:C87)</f>
        <v>11153697</v>
      </c>
      <c r="D88" s="40">
        <f t="shared" si="10"/>
        <v>588</v>
      </c>
      <c r="E88" s="40">
        <f t="shared" si="10"/>
        <v>14</v>
      </c>
      <c r="F88" s="40">
        <f t="shared" si="10"/>
        <v>1005</v>
      </c>
      <c r="G88" s="40">
        <f t="shared" si="10"/>
        <v>25682</v>
      </c>
      <c r="H88" s="40">
        <f t="shared" si="10"/>
        <v>58244</v>
      </c>
      <c r="I88" s="40">
        <f t="shared" si="8"/>
        <v>85533</v>
      </c>
      <c r="J88" s="40">
        <f t="shared" si="9"/>
        <v>27289</v>
      </c>
      <c r="K88" s="41">
        <f>I88*1000/C88</f>
        <v>7.6685784094726621</v>
      </c>
      <c r="L88" s="42">
        <f>J88*1000/C88</f>
        <v>2.4466327173850968</v>
      </c>
    </row>
    <row r="89" spans="1:12" s="45" customFormat="1" ht="22.5" customHeight="1" x14ac:dyDescent="0.3">
      <c r="A89" s="1"/>
      <c r="B89" s="1"/>
      <c r="C89" s="43"/>
      <c r="D89" s="44"/>
      <c r="E89" s="1"/>
      <c r="F89" s="1"/>
      <c r="G89" s="1"/>
      <c r="H89" s="1"/>
      <c r="I89" s="1"/>
      <c r="J89" s="1"/>
      <c r="K89" s="1"/>
      <c r="L89" s="1"/>
    </row>
    <row r="90" spans="1:12" s="46" customFormat="1" ht="22.5" customHeight="1" x14ac:dyDescent="0.3">
      <c r="B90" s="47" t="s">
        <v>97</v>
      </c>
      <c r="C90" s="48"/>
      <c r="I90" s="48"/>
      <c r="J90" s="48"/>
    </row>
    <row r="91" spans="1:12" s="46" customFormat="1" ht="22.5" customHeight="1" x14ac:dyDescent="0.3">
      <c r="B91" s="46" t="s">
        <v>98</v>
      </c>
      <c r="G91" s="49" t="s">
        <v>99</v>
      </c>
      <c r="H91" s="49"/>
      <c r="I91" s="49"/>
      <c r="J91" s="50"/>
    </row>
    <row r="92" spans="1:12" s="46" customFormat="1" ht="22.5" customHeight="1" x14ac:dyDescent="0.3">
      <c r="G92" s="51" t="s">
        <v>106</v>
      </c>
      <c r="H92" s="51"/>
      <c r="I92" s="51"/>
      <c r="J92" s="52"/>
    </row>
    <row r="93" spans="1:12" s="46" customFormat="1" ht="22.5" customHeight="1" x14ac:dyDescent="0.3">
      <c r="B93" s="46" t="s">
        <v>100</v>
      </c>
      <c r="C93" s="48"/>
      <c r="D93" s="53"/>
      <c r="E93" s="54"/>
      <c r="F93" s="53"/>
      <c r="G93" s="49" t="s">
        <v>101</v>
      </c>
      <c r="H93" s="49"/>
      <c r="I93" s="49"/>
      <c r="J93" s="50"/>
    </row>
    <row r="94" spans="1:12" s="46" customFormat="1" ht="22.5" customHeight="1" x14ac:dyDescent="0.3">
      <c r="E94" s="55"/>
      <c r="F94" s="55"/>
      <c r="G94" s="51" t="s">
        <v>106</v>
      </c>
      <c r="H94" s="51"/>
      <c r="I94" s="51"/>
      <c r="J94" s="52"/>
    </row>
    <row r="95" spans="1:12" s="46" customFormat="1" ht="22.5" customHeight="1" x14ac:dyDescent="0.3">
      <c r="B95" s="46" t="s">
        <v>102</v>
      </c>
      <c r="E95" s="55"/>
      <c r="F95" s="55"/>
      <c r="H95" s="52"/>
      <c r="I95" s="52"/>
      <c r="J95" s="52"/>
      <c r="K95" s="52"/>
    </row>
    <row r="96" spans="1:12" ht="22.5" customHeight="1" x14ac:dyDescent="0.3">
      <c r="B96" s="46" t="s">
        <v>103</v>
      </c>
      <c r="C96" s="46"/>
      <c r="D96" s="46"/>
      <c r="E96" s="55"/>
      <c r="F96" s="55"/>
      <c r="G96" s="46"/>
      <c r="H96" s="52"/>
      <c r="I96" s="52"/>
      <c r="J96" s="52"/>
      <c r="K96" s="52"/>
    </row>
    <row r="97" spans="2:11" ht="22.5" customHeight="1" x14ac:dyDescent="0.3">
      <c r="B97" s="46" t="s">
        <v>109</v>
      </c>
      <c r="C97" s="46"/>
      <c r="D97" s="46"/>
      <c r="E97" s="55"/>
      <c r="F97" s="55"/>
      <c r="G97" s="46"/>
      <c r="H97" s="52"/>
      <c r="I97" s="52"/>
      <c r="J97" s="52"/>
      <c r="K97" s="52"/>
    </row>
    <row r="98" spans="2:11" ht="22.5" customHeight="1" x14ac:dyDescent="0.3">
      <c r="B98" s="46" t="s">
        <v>104</v>
      </c>
      <c r="C98" s="46"/>
      <c r="D98" s="46"/>
      <c r="E98" s="46"/>
      <c r="F98" s="46"/>
      <c r="G98" s="46"/>
      <c r="H98" s="46"/>
      <c r="I98" s="46"/>
      <c r="J98" s="46"/>
      <c r="K98" s="46"/>
    </row>
  </sheetData>
  <mergeCells count="12">
    <mergeCell ref="A52:L52"/>
    <mergeCell ref="D54:H54"/>
    <mergeCell ref="I54:J54"/>
    <mergeCell ref="K54:L54"/>
    <mergeCell ref="I55:J55"/>
    <mergeCell ref="K55:L55"/>
    <mergeCell ref="A1:L1"/>
    <mergeCell ref="D3:H3"/>
    <mergeCell ref="I3:J3"/>
    <mergeCell ref="K3:L3"/>
    <mergeCell ref="I4:J4"/>
    <mergeCell ref="K4:L4"/>
  </mergeCells>
  <printOptions horizontalCentered="1"/>
  <pageMargins left="0.15748031496062992" right="0.15748031496062992" top="0.39370078740157483" bottom="0.35433070866141736" header="0.27559055118110237" footer="0.15748031496062992"/>
  <pageSetup paperSize="9" scale="70" orientation="portrait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2563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SSO</dc:creator>
  <cp:lastModifiedBy>Warunee Suddee</cp:lastModifiedBy>
  <cp:lastPrinted>2020-05-25T02:07:10Z</cp:lastPrinted>
  <dcterms:created xsi:type="dcterms:W3CDTF">2018-03-21T03:42:15Z</dcterms:created>
  <dcterms:modified xsi:type="dcterms:W3CDTF">2026-08-26T07:46:02Z</dcterms:modified>
</cp:coreProperties>
</file>