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7.76.7\Stat&amp;Act\1. เล่มเล็ก\data catalog\4.จำนวนผู้รับประโยชน์ทดแทนกองทุนประกันสังคม ม.33 และ ม.39\"/>
    </mc:Choice>
  </mc:AlternateContent>
  <bookViews>
    <workbookView xWindow="0" yWindow="0" windowWidth="28800" windowHeight="12435" tabRatio="799"/>
  </bookViews>
  <sheets>
    <sheet name="data" sheetId="16" r:id="rId1"/>
  </sheets>
  <definedNames>
    <definedName name="_xlnm.Print_Area" localSheetId="0">data!$A$1:$N$44</definedName>
  </definedNames>
  <calcPr calcId="152511"/>
</workbook>
</file>

<file path=xl/calcChain.xml><?xml version="1.0" encoding="utf-8"?>
<calcChain xmlns="http://schemas.openxmlformats.org/spreadsheetml/2006/main">
  <c r="N25" i="16" l="1"/>
  <c r="H25" i="16"/>
  <c r="G25" i="16"/>
  <c r="F25" i="16"/>
  <c r="C25" i="16"/>
  <c r="N7" i="16"/>
  <c r="N8" i="16"/>
  <c r="B25" i="16" l="1"/>
  <c r="N23" i="16" l="1"/>
  <c r="E25" i="16"/>
  <c r="D25" i="16"/>
  <c r="N9" i="16" l="1"/>
  <c r="I25" i="16" l="1"/>
  <c r="J25" i="16"/>
  <c r="K25" i="16"/>
  <c r="L25" i="16"/>
  <c r="N10" i="16"/>
  <c r="N11" i="16"/>
  <c r="N22" i="16" l="1"/>
  <c r="N13" i="16"/>
  <c r="N21" i="16"/>
  <c r="N20" i="16" l="1"/>
  <c r="N19" i="16" l="1"/>
  <c r="N18" i="16" l="1"/>
  <c r="N17" i="16" l="1"/>
  <c r="N15" i="16" l="1"/>
  <c r="N16" i="16"/>
  <c r="N14" i="16" l="1"/>
</calcChain>
</file>

<file path=xl/sharedStrings.xml><?xml version="1.0" encoding="utf-8"?>
<sst xmlns="http://schemas.openxmlformats.org/spreadsheetml/2006/main" count="53" uniqueCount="51">
  <si>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</si>
  <si>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</si>
  <si>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</si>
  <si>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</si>
  <si>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</si>
  <si>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</si>
  <si>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</si>
  <si>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</si>
  <si>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</si>
  <si>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</si>
  <si>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</si>
  <si>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</si>
  <si>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บำเหน็จ</t>
  </si>
  <si>
    <t>บำนาญ</t>
  </si>
  <si>
    <t>รวม</t>
  </si>
  <si>
    <t>4. กรณีตาย</t>
  </si>
  <si>
    <t>5. กรณีสงเคราะห์บุตร คือ จำนวนบุตรของผู้ประกันตนที่เบิกเงินสงเคราะห์บุตร ซึ่งเป็นจำนวนที่นับสะสม เนื่องจากผู้มีสิทธิบางรายยังคงได้รับประโยชน์ทดแทน</t>
  </si>
  <si>
    <t xml:space="preserve"> ปี</t>
  </si>
  <si>
    <t>ต่อเนื่อง โดยบุตรแต่ละคนจะได้รับสิทธิต่อเนื่องจนอายุครบ 6 ปี </t>
  </si>
  <si>
    <t xml:space="preserve"> เนื่องจากผู้มีสิทธิบางรายยังคงได้รับประโยชน์ทดแทนต่อเนื่อง</t>
  </si>
  <si>
    <t xml:space="preserve"> </t>
  </si>
  <si>
    <t xml:space="preserve">ไตวายเรื้อรังล้างช่องท้อง ปลูกถ่ายไต กระจกตา ยา ERYTHROPOIETIN ประสบอันตรายหรือเจ็บป่วยฉุกเฉินวิกฤต (UCEP) ปลูกถ่ายอวัยวะ 5 รายการ </t>
  </si>
  <si>
    <t>บริการสาธารณสุขคนพิการ ส่งเสริมสุขภาพและป้องกันโรค เงินช่วยเหลือเบื้องต้น เงินส่งเสริมสุขภาพหญิงตั้งครรภ์ และเงินทดแทนการขาดรายได้</t>
  </si>
  <si>
    <t>3. กรณีทุพพลภาพ คือ ผู้ทุพพลภาพที่ขอรับเงินทดแทน ซึ่งเป็นจำนวนที่นับสะสม เนื่องจากผู้มีสิทธิบางรายยังคงได้รับประโยชน์ทดแทนในปัจจุบัน</t>
  </si>
  <si>
    <t>ว่างงาน</t>
  </si>
  <si>
    <t>เจ็บป่วย</t>
  </si>
  <si>
    <t>ทุพพลภาพ</t>
  </si>
  <si>
    <t>ตาย</t>
  </si>
  <si>
    <t>คลอดบุตร</t>
  </si>
  <si>
    <t>ชราภาพ</t>
  </si>
  <si>
    <t>สงเคราะห์บุตร</t>
  </si>
  <si>
    <t>สุดวิสัย</t>
  </si>
  <si>
    <t>หมายเหตุ:</t>
  </si>
  <si>
    <t>6. กรณีชราภาพ คือ จำนวนผู้รับบำเหน็จและบำนาญ</t>
  </si>
  <si>
    <t>ถูกเลิกจ้าง</t>
  </si>
  <si>
    <t>สมัครใจลาออก</t>
  </si>
  <si>
    <t>สิ้นสุดสัญญาจ้าง</t>
  </si>
  <si>
    <t>8. ว่างงานทั่วไป หมายถึง วางงานเนื่องจาก ถูกเลิกจ้าง ลาออก หรือสิ้นสุดสัญญาจ้าง</t>
  </si>
  <si>
    <t>10. กรณี ทุพพลภาพ สงเคราะห์บุตร และกรณีบำนาญชราภาพ จำนวนผู้ใช้บริการรายปี หมายถึง ข้อมูล ณ เดือนธันวาคมของปี</t>
  </si>
  <si>
    <t xml:space="preserve">1. กรณีเจ็บป่วย </t>
  </si>
  <si>
    <t xml:space="preserve">1.1 นับตามจำนวนครั้งที่ผู้ประกันตนมาใช้บริการ ซึ่งผู้ประกันตน 1 คน อาจใช้บริการได้มากกว่า 1 ครั้ง </t>
  </si>
  <si>
    <t>1.2 สถิติจำนวนผู้ใช้บริการกรณีเจ็บป่วยปี 2563 ลดลงจากปีที่ผ่านมาอย่างเห็นได้ชัดเนื่องจากสถานการณ์โควิด</t>
  </si>
  <si>
    <t xml:space="preserve">1.3 รวมกรณีประสบอันตรายหรือเจ็บป่วยฉุกเฉิน คนไข้นอก คนไข้ใน แพทย์พิเศษ อุปกรณ์ ทันตกรรม ไตวายเรื้อรังฟอกเลือด ปลูกถ่ายเซลล์ต้นกำเนิดเม็ดโลหิต เอดส์ </t>
  </si>
  <si>
    <t>หน่วย: ครั้ง</t>
  </si>
  <si>
    <t>2. กรณีคลอดบุตร คือ จำนวนครั้งการจ่ายค่าคลอดบุตรให้แก่ผู้ประกันตนทั้งผู้ประกันตนที่เป็นเพศชายและเพศหญิง</t>
  </si>
  <si>
    <t>คือ จำนวนผู้เสียชีวิต</t>
  </si>
  <si>
    <t>9. ว่างงานเหตุสุดวิสัย หมายถึง นายจ้างให้หยุดเพื่อกักตัว ลูกจ้างขอหยุดเพื่อกักตัว รัฐบาลสั่งให้หยุด นายจ้างหยุดเองและรัฐบาลสั่งปิดสถานที่ก่อสร้าง ทั้งนื้ ลูกจ้างยังไม่สิ้นสภาพการเป็นลูกจ้าง</t>
  </si>
  <si>
    <t>สาเหตุ (ทั่วไป)</t>
  </si>
  <si>
    <t>7. กรณีว่างงาน คือ จำนวนผู้ที่ได้รับอนุมัติรายใหม่ในแต่ละเดือน อาจจะมีรายเดิมกลับมารับสิทธิว่างงานระหว่างปี</t>
  </si>
  <si>
    <t>11. ข้อมูลจำนวนการใช้บริการของผู้ประกันตนมาตรา 33 และมาตรา 39 ไม่รวมมาตรา 40</t>
  </si>
  <si>
    <t xml:space="preserve">จำนวนผู้รับประโยชน์ทดแทนกองทุนประกันสังคม ม.33 และ ม.39  ปี 2564 - 2568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</si>
</sst>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0.00_)"/>
    <numFmt numFmtId="192" formatCode="dd\-mmm\-yy_)"/>
    <numFmt numFmtId="193" formatCode="#,##0.00\ &quot;F&quot;;\-#,##0.00\ &quot;F&quot;"/>
  </numFmts>
  <fonts count="7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4"/>
      <name val="Cordia New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0"/>
      <name val="Arial"/>
      <family val="2"/>
    </font>
    <font>
      <sz val="11"/>
      <name val="Tahoma"/>
      <family val="2"/>
    </font>
    <font>
      <b/>
      <sz val="10"/>
      <name val="Tahoma"/>
      <family val="2"/>
    </font>
    <font>
      <sz val="14"/>
      <name val="Cordia New"/>
      <family val="2"/>
    </font>
    <font>
      <sz val="14"/>
      <name val="Cordia New"/>
      <family val="2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name val="Angsana New"/>
      <family val="1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sz val="11"/>
      <color indexed="20"/>
      <name val="Tahoma"/>
      <family val="2"/>
      <charset val="222"/>
    </font>
    <font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63"/>
      <name val="Tahoma"/>
      <family val="2"/>
      <charset val="222"/>
    </font>
    <font>
      <sz val="11"/>
      <color indexed="63"/>
      <name val="Calibri"/>
      <family val="2"/>
      <charset val="222"/>
    </font>
    <font>
      <b/>
      <sz val="18"/>
      <color indexed="62"/>
      <name val="Cambria"/>
      <family val="2"/>
      <charset val="222"/>
    </font>
    <font>
      <b/>
      <sz val="11"/>
      <color indexed="63"/>
      <name val="Calibri"/>
      <family val="2"/>
      <charset val="222"/>
    </font>
    <font>
      <b/>
      <sz val="15"/>
      <color indexed="62"/>
      <name val="Calibri"/>
      <family val="2"/>
      <charset val="222"/>
    </font>
    <font>
      <b/>
      <sz val="11"/>
      <color indexed="62"/>
      <name val="Calibri"/>
      <family val="2"/>
      <charset val="222"/>
    </font>
    <font>
      <sz val="14"/>
      <name val="AngsanaUPC"/>
      <family val="1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b/>
      <sz val="13"/>
      <color indexed="62"/>
      <name val="Tahoma"/>
      <family val="2"/>
      <charset val="222"/>
    </font>
    <font>
      <b/>
      <sz val="15"/>
      <color indexed="62"/>
      <name val="Tahoma"/>
      <family val="2"/>
      <charset val="222"/>
    </font>
    <font>
      <b/>
      <sz val="11"/>
      <color indexed="62"/>
      <name val="Tahoma"/>
      <family val="2"/>
      <charset val="222"/>
    </font>
    <font>
      <b/>
      <sz val="18"/>
      <color indexed="62"/>
      <name val="Tahoma"/>
      <family val="2"/>
      <charset val="222"/>
    </font>
    <font>
      <sz val="11"/>
      <color indexed="63"/>
      <name val="Tahoma"/>
      <family val="2"/>
      <charset val="222"/>
      <scheme val="minor"/>
    </font>
    <font>
      <sz val="11"/>
      <color theme="0"/>
      <name val="Tahoma"/>
      <family val="2"/>
      <charset val="222"/>
    </font>
    <font>
      <b/>
      <sz val="13"/>
      <color indexed="62"/>
      <name val="Tahoma"/>
      <family val="2"/>
      <charset val="222"/>
      <scheme val="minor"/>
    </font>
    <font>
      <b/>
      <sz val="11"/>
      <color rgb="FFFA7D00"/>
      <name val="Tahoma"/>
      <family val="2"/>
      <charset val="222"/>
    </font>
    <font>
      <sz val="11"/>
      <color rgb="FFFF0000"/>
      <name val="Tahoma"/>
      <family val="2"/>
      <charset val="222"/>
    </font>
    <font>
      <i/>
      <sz val="11"/>
      <color rgb="FF7F7F7F"/>
      <name val="Tahoma"/>
      <family val="2"/>
      <charset val="222"/>
    </font>
    <font>
      <b/>
      <sz val="11"/>
      <color theme="0"/>
      <name val="Tahoma"/>
      <family val="2"/>
      <charset val="222"/>
    </font>
    <font>
      <sz val="11"/>
      <color rgb="FFFA7D00"/>
      <name val="Tahoma"/>
      <family val="2"/>
      <charset val="222"/>
    </font>
    <font>
      <sz val="11"/>
      <color rgb="FF006100"/>
      <name val="Tahoma"/>
      <family val="2"/>
      <charset val="222"/>
    </font>
    <font>
      <sz val="11"/>
      <color rgb="FF3F3F76"/>
      <name val="Tahoma"/>
      <family val="2"/>
      <charset val="222"/>
    </font>
    <font>
      <sz val="11"/>
      <color rgb="FF9C6500"/>
      <name val="Tahoma"/>
      <family val="2"/>
      <charset val="222"/>
    </font>
    <font>
      <sz val="11"/>
      <color rgb="FF9C0006"/>
      <name val="Tahoma"/>
      <family val="2"/>
      <charset val="222"/>
    </font>
    <font>
      <b/>
      <sz val="11"/>
      <color rgb="FF3F3F3F"/>
      <name val="Tahoma"/>
      <family val="2"/>
      <charset val="222"/>
    </font>
    <font>
      <sz val="10"/>
      <name val="Arial"/>
      <family val="2"/>
    </font>
    <font>
      <b/>
      <sz val="18"/>
      <name val="TH SarabunPSK"/>
      <family val="2"/>
    </font>
  </fonts>
  <fills count="4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8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" fillId="0" borderId="0">
      <alignment vertical="top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3" borderId="0"/>
    <xf numFmtId="0" fontId="8" fillId="0" borderId="0">
      <alignment vertical="center"/>
    </xf>
    <xf numFmtId="0" fontId="1" fillId="0" borderId="0"/>
    <xf numFmtId="0" fontId="3" fillId="0" borderId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35" fillId="20" borderId="0" applyNumberFormat="0" applyBorder="0" applyAlignment="0" applyProtection="0"/>
    <xf numFmtId="0" fontId="42" fillId="21" borderId="0" applyNumberFormat="0" applyBorder="0" applyAlignment="0" applyProtection="0"/>
    <xf numFmtId="0" fontId="35" fillId="22" borderId="0" applyNumberFormat="0" applyBorder="0" applyAlignment="0" applyProtection="0"/>
    <xf numFmtId="0" fontId="42" fillId="23" borderId="0" applyNumberFormat="0" applyBorder="0" applyAlignment="0" applyProtection="0"/>
    <xf numFmtId="0" fontId="35" fillId="24" borderId="0" applyNumberFormat="0" applyBorder="0" applyAlignment="0" applyProtection="0"/>
    <xf numFmtId="0" fontId="42" fillId="25" borderId="0" applyNumberFormat="0" applyBorder="0" applyAlignment="0" applyProtection="0"/>
    <xf numFmtId="0" fontId="35" fillId="26" borderId="0" applyNumberFormat="0" applyBorder="0" applyAlignment="0" applyProtection="0"/>
    <xf numFmtId="0" fontId="42" fillId="21" borderId="0" applyNumberFormat="0" applyBorder="0" applyAlignment="0" applyProtection="0"/>
    <xf numFmtId="0" fontId="35" fillId="27" borderId="0" applyNumberFormat="0" applyBorder="0" applyAlignment="0" applyProtection="0"/>
    <xf numFmtId="0" fontId="56" fillId="15" borderId="0" applyNumberFormat="0" applyBorder="0" applyAlignment="0" applyProtection="0"/>
    <xf numFmtId="0" fontId="35" fillId="23" borderId="0" applyNumberFormat="0" applyBorder="0" applyAlignment="0" applyProtection="0"/>
    <xf numFmtId="0" fontId="56" fillId="19" borderId="0" applyNumberFormat="0" applyBorder="0" applyAlignment="0" applyProtection="0"/>
    <xf numFmtId="0" fontId="43" fillId="21" borderId="0" applyNumberFormat="0" applyBorder="0" applyAlignment="0" applyProtection="0"/>
    <xf numFmtId="0" fontId="43" fillId="21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1" borderId="0" applyNumberFormat="0" applyBorder="0" applyAlignment="0" applyProtection="0"/>
    <xf numFmtId="0" fontId="43" fillId="21" borderId="0" applyNumberFormat="0" applyBorder="0" applyAlignment="0" applyProtection="0"/>
    <xf numFmtId="0" fontId="42" fillId="15" borderId="0" applyNumberFormat="0" applyBorder="0" applyAlignment="0" applyProtection="0"/>
    <xf numFmtId="0" fontId="42" fillId="19" borderId="0" applyNumberFormat="0" applyBorder="0" applyAlignment="0" applyProtection="0"/>
    <xf numFmtId="0" fontId="35" fillId="28" borderId="0" applyNumberFormat="0" applyBorder="0" applyAlignment="0" applyProtection="0"/>
    <xf numFmtId="0" fontId="42" fillId="29" borderId="0" applyNumberFormat="0" applyBorder="0" applyAlignment="0" applyProtection="0"/>
    <xf numFmtId="0" fontId="35" fillId="30" borderId="0" applyNumberFormat="0" applyBorder="0" applyAlignment="0" applyProtection="0"/>
    <xf numFmtId="0" fontId="56" fillId="11" borderId="0" applyNumberFormat="0" applyBorder="0" applyAlignment="0" applyProtection="0"/>
    <xf numFmtId="0" fontId="35" fillId="31" borderId="0" applyNumberFormat="0" applyBorder="0" applyAlignment="0" applyProtection="0"/>
    <xf numFmtId="0" fontId="42" fillId="32" borderId="0" applyNumberFormat="0" applyBorder="0" applyAlignment="0" applyProtection="0"/>
    <xf numFmtId="0" fontId="35" fillId="26" borderId="0" applyNumberFormat="0" applyBorder="0" applyAlignment="0" applyProtection="0"/>
    <xf numFmtId="0" fontId="42" fillId="29" borderId="0" applyNumberFormat="0" applyBorder="0" applyAlignment="0" applyProtection="0"/>
    <xf numFmtId="0" fontId="35" fillId="28" borderId="0" applyNumberFormat="0" applyBorder="0" applyAlignment="0" applyProtection="0"/>
    <xf numFmtId="0" fontId="56" fillId="16" borderId="0" applyNumberFormat="0" applyBorder="0" applyAlignment="0" applyProtection="0"/>
    <xf numFmtId="0" fontId="35" fillId="33" borderId="0" applyNumberFormat="0" applyBorder="0" applyAlignment="0" applyProtection="0"/>
    <xf numFmtId="0" fontId="42" fillId="23" borderId="0" applyNumberFormat="0" applyBorder="0" applyAlignment="0" applyProtection="0"/>
    <xf numFmtId="0" fontId="43" fillId="29" borderId="0" applyNumberFormat="0" applyBorder="0" applyAlignment="0" applyProtection="0"/>
    <xf numFmtId="0" fontId="43" fillId="29" borderId="0" applyNumberFormat="0" applyBorder="0" applyAlignment="0" applyProtection="0"/>
    <xf numFmtId="0" fontId="42" fillId="11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29" borderId="0" applyNumberFormat="0" applyBorder="0" applyAlignment="0" applyProtection="0"/>
    <xf numFmtId="0" fontId="43" fillId="29" borderId="0" applyNumberFormat="0" applyBorder="0" applyAlignment="0" applyProtection="0"/>
    <xf numFmtId="0" fontId="42" fillId="16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24" fillId="34" borderId="0" applyNumberFormat="0" applyBorder="0" applyAlignment="0" applyProtection="0"/>
    <xf numFmtId="0" fontId="22" fillId="35" borderId="0" applyNumberFormat="0" applyBorder="0" applyAlignment="0" applyProtection="0"/>
    <xf numFmtId="0" fontId="24" fillId="30" borderId="0" applyNumberFormat="0" applyBorder="0" applyAlignment="0" applyProtection="0"/>
    <xf numFmtId="0" fontId="22" fillId="12" borderId="0" applyNumberFormat="0" applyBorder="0" applyAlignment="0" applyProtection="0"/>
    <xf numFmtId="0" fontId="24" fillId="31" borderId="0" applyNumberFormat="0" applyBorder="0" applyAlignment="0" applyProtection="0"/>
    <xf numFmtId="0" fontId="22" fillId="32" borderId="0" applyNumberFormat="0" applyBorder="0" applyAlignment="0" applyProtection="0"/>
    <xf numFmtId="0" fontId="24" fillId="36" borderId="0" applyNumberFormat="0" applyBorder="0" applyAlignment="0" applyProtection="0"/>
    <xf numFmtId="0" fontId="22" fillId="29" borderId="0" applyNumberFormat="0" applyBorder="0" applyAlignment="0" applyProtection="0"/>
    <xf numFmtId="0" fontId="24" fillId="35" borderId="0" applyNumberFormat="0" applyBorder="0" applyAlignment="0" applyProtection="0"/>
    <xf numFmtId="0" fontId="22" fillId="17" borderId="0" applyNumberFormat="0" applyBorder="0" applyAlignment="0" applyProtection="0"/>
    <xf numFmtId="0" fontId="24" fillId="37" borderId="0" applyNumberFormat="0" applyBorder="0" applyAlignment="0" applyProtection="0"/>
    <xf numFmtId="0" fontId="22" fillId="23" borderId="0" applyNumberFormat="0" applyBorder="0" applyAlignment="0" applyProtection="0"/>
    <xf numFmtId="0" fontId="57" fillId="35" borderId="0" applyNumberFormat="0" applyBorder="0" applyAlignment="0" applyProtection="0"/>
    <xf numFmtId="0" fontId="57" fillId="12" borderId="0" applyNumberFormat="0" applyBorder="0" applyAlignment="0" applyProtection="0"/>
    <xf numFmtId="0" fontId="57" fillId="32" borderId="0" applyNumberFormat="0" applyBorder="0" applyAlignment="0" applyProtection="0"/>
    <xf numFmtId="0" fontId="57" fillId="29" borderId="0" applyNumberFormat="0" applyBorder="0" applyAlignment="0" applyProtection="0"/>
    <xf numFmtId="0" fontId="57" fillId="17" borderId="0" applyNumberFormat="0" applyBorder="0" applyAlignment="0" applyProtection="0"/>
    <xf numFmtId="0" fontId="57" fillId="23" borderId="0" applyNumberFormat="0" applyBorder="0" applyAlignment="0" applyProtection="0"/>
    <xf numFmtId="0" fontId="24" fillId="38" borderId="0" applyNumberFormat="0" applyBorder="0" applyAlignment="0" applyProtection="0"/>
    <xf numFmtId="0" fontId="22" fillId="35" borderId="0" applyNumberFormat="0" applyBorder="0" applyAlignment="0" applyProtection="0"/>
    <xf numFmtId="0" fontId="24" fillId="39" borderId="0" applyNumberFormat="0" applyBorder="0" applyAlignment="0" applyProtection="0"/>
    <xf numFmtId="0" fontId="22" fillId="10" borderId="0" applyNumberFormat="0" applyBorder="0" applyAlignment="0" applyProtection="0"/>
    <xf numFmtId="0" fontId="24" fillId="40" borderId="0" applyNumberFormat="0" applyBorder="0" applyAlignment="0" applyProtection="0"/>
    <xf numFmtId="0" fontId="22" fillId="13" borderId="0" applyNumberFormat="0" applyBorder="0" applyAlignment="0" applyProtection="0"/>
    <xf numFmtId="0" fontId="24" fillId="36" borderId="0" applyNumberFormat="0" applyBorder="0" applyAlignment="0" applyProtection="0"/>
    <xf numFmtId="0" fontId="22" fillId="41" borderId="0" applyNumberFormat="0" applyBorder="0" applyAlignment="0" applyProtection="0"/>
    <xf numFmtId="0" fontId="24" fillId="35" borderId="0" applyNumberFormat="0" applyBorder="0" applyAlignment="0" applyProtection="0"/>
    <xf numFmtId="0" fontId="22" fillId="14" borderId="0" applyNumberFormat="0" applyBorder="0" applyAlignment="0" applyProtection="0"/>
    <xf numFmtId="0" fontId="24" fillId="42" borderId="0" applyNumberFormat="0" applyBorder="0" applyAlignment="0" applyProtection="0"/>
    <xf numFmtId="0" fontId="22" fillId="18" borderId="0" applyNumberFormat="0" applyBorder="0" applyAlignment="0" applyProtection="0"/>
    <xf numFmtId="0" fontId="34" fillId="22" borderId="0" applyNumberFormat="0" applyBorder="0" applyAlignment="0" applyProtection="0"/>
    <xf numFmtId="0" fontId="13" fillId="5" borderId="0" applyNumberFormat="0" applyBorder="0" applyAlignment="0" applyProtection="0"/>
    <xf numFmtId="0" fontId="25" fillId="29" borderId="13" applyNumberFormat="0" applyAlignment="0" applyProtection="0"/>
    <xf numFmtId="0" fontId="17" fillId="43" borderId="8" applyNumberFormat="0" applyAlignment="0" applyProtection="0"/>
    <xf numFmtId="0" fontId="28" fillId="44" borderId="14" applyNumberFormat="0" applyAlignment="0" applyProtection="0"/>
    <xf numFmtId="0" fontId="19" fillId="8" borderId="11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3" fontId="48" fillId="0" borderId="0"/>
    <xf numFmtId="193" fontId="4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92" fontId="48" fillId="0" borderId="0"/>
    <xf numFmtId="192" fontId="48" fillId="0" borderId="0"/>
    <xf numFmtId="190" fontId="48" fillId="0" borderId="0"/>
    <xf numFmtId="190" fontId="48" fillId="0" borderId="0"/>
    <xf numFmtId="0" fontId="2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0" applyNumberFormat="0" applyBorder="0" applyAlignment="0" applyProtection="0"/>
    <xf numFmtId="0" fontId="12" fillId="4" borderId="0" applyNumberFormat="0" applyBorder="0" applyAlignment="0" applyProtection="0"/>
    <xf numFmtId="38" fontId="49" fillId="45" borderId="0" applyNumberFormat="0" applyBorder="0" applyAlignment="0" applyProtection="0"/>
    <xf numFmtId="0" fontId="36" fillId="0" borderId="15" applyNumberFormat="0" applyFill="0" applyAlignment="0" applyProtection="0"/>
    <xf numFmtId="0" fontId="53" fillId="0" borderId="16" applyNumberFormat="0" applyFill="0" applyAlignment="0" applyProtection="0"/>
    <xf numFmtId="0" fontId="37" fillId="0" borderId="17" applyNumberFormat="0" applyFill="0" applyAlignment="0" applyProtection="0"/>
    <xf numFmtId="0" fontId="58" fillId="0" borderId="7" applyNumberFormat="0" applyFill="0" applyAlignment="0" applyProtection="0"/>
    <xf numFmtId="0" fontId="38" fillId="0" borderId="18" applyNumberFormat="0" applyFill="0" applyAlignment="0" applyProtection="0"/>
    <xf numFmtId="0" fontId="54" fillId="0" borderId="19" applyNumberFormat="0" applyFill="0" applyAlignment="0" applyProtection="0"/>
    <xf numFmtId="0" fontId="38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1" fillId="23" borderId="13" applyNumberFormat="0" applyAlignment="0" applyProtection="0"/>
    <xf numFmtId="10" fontId="49" fillId="46" borderId="1" applyNumberFormat="0" applyBorder="0" applyAlignment="0" applyProtection="0"/>
    <xf numFmtId="0" fontId="15" fillId="7" borderId="8" applyNumberFormat="0" applyAlignment="0" applyProtection="0"/>
    <xf numFmtId="0" fontId="29" fillId="0" borderId="20" applyNumberFormat="0" applyFill="0" applyAlignment="0" applyProtection="0"/>
    <xf numFmtId="0" fontId="18" fillId="0" borderId="10" applyNumberFormat="0" applyFill="0" applyAlignment="0" applyProtection="0"/>
    <xf numFmtId="0" fontId="32" fillId="32" borderId="0" applyNumberFormat="0" applyBorder="0" applyAlignment="0" applyProtection="0"/>
    <xf numFmtId="0" fontId="14" fillId="6" borderId="0" applyNumberFormat="0" applyBorder="0" applyAlignment="0" applyProtection="0"/>
    <xf numFmtId="37" fontId="50" fillId="0" borderId="0"/>
    <xf numFmtId="191" fontId="51" fillId="0" borderId="0"/>
    <xf numFmtId="0" fontId="48" fillId="0" borderId="0"/>
    <xf numFmtId="0" fontId="4" fillId="0" borderId="0"/>
    <xf numFmtId="0" fontId="4" fillId="0" borderId="0"/>
    <xf numFmtId="0" fontId="48" fillId="0" borderId="0"/>
    <xf numFmtId="0" fontId="43" fillId="0" borderId="0"/>
    <xf numFmtId="0" fontId="43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" fillId="0" borderId="0"/>
    <xf numFmtId="0" fontId="11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8" fillId="0" borderId="0">
      <alignment vertical="center"/>
    </xf>
    <xf numFmtId="0" fontId="23" fillId="0" borderId="0"/>
    <xf numFmtId="0" fontId="4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" fillId="0" borderId="0"/>
    <xf numFmtId="0" fontId="2" fillId="0" borderId="0"/>
    <xf numFmtId="0" fontId="4" fillId="0" borderId="0"/>
    <xf numFmtId="0" fontId="43" fillId="0" borderId="0"/>
    <xf numFmtId="0" fontId="42" fillId="0" borderId="0"/>
    <xf numFmtId="0" fontId="3" fillId="0" borderId="0">
      <alignment vertical="top"/>
    </xf>
    <xf numFmtId="0" fontId="4" fillId="0" borderId="0"/>
    <xf numFmtId="0" fontId="2" fillId="0" borderId="0"/>
    <xf numFmtId="0" fontId="35" fillId="25" borderId="21" applyNumberFormat="0" applyFont="0" applyAlignment="0" applyProtection="0"/>
    <xf numFmtId="0" fontId="42" fillId="9" borderId="12" applyNumberFormat="0" applyFont="0" applyAlignment="0" applyProtection="0"/>
    <xf numFmtId="0" fontId="33" fillId="29" borderId="22" applyNumberFormat="0" applyAlignment="0" applyProtection="0"/>
    <xf numFmtId="0" fontId="16" fillId="43" borderId="9" applyNumberFormat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" fontId="2" fillId="0" borderId="2" applyNumberFormat="0" applyFill="0" applyAlignment="0" applyProtection="0">
      <alignment horizontal="center" vertical="center"/>
    </xf>
    <xf numFmtId="0" fontId="40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1" fillId="0" borderId="23" applyNumberFormat="0" applyFill="0" applyAlignment="0" applyProtection="0"/>
    <xf numFmtId="0" fontId="33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9" fillId="43" borderId="8" applyNumberFormat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2" fillId="8" borderId="11" applyNumberFormat="0" applyAlignment="0" applyProtection="0"/>
    <xf numFmtId="0" fontId="63" fillId="0" borderId="10" applyNumberFormat="0" applyFill="0" applyAlignment="0" applyProtection="0"/>
    <xf numFmtId="0" fontId="64" fillId="4" borderId="0" applyNumberFormat="0" applyBorder="0" applyAlignment="0" applyProtection="0"/>
    <xf numFmtId="0" fontId="39" fillId="0" borderId="0"/>
    <xf numFmtId="0" fontId="39" fillId="0" borderId="0"/>
    <xf numFmtId="0" fontId="4" fillId="0" borderId="0"/>
    <xf numFmtId="0" fontId="42" fillId="0" borderId="0"/>
    <xf numFmtId="0" fontId="4" fillId="0" borderId="0"/>
    <xf numFmtId="0" fontId="65" fillId="7" borderId="8" applyNumberFormat="0" applyAlignment="0" applyProtection="0"/>
    <xf numFmtId="0" fontId="66" fillId="6" borderId="0" applyNumberFormat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67" fillId="5" borderId="0" applyNumberFormat="0" applyBorder="0" applyAlignment="0" applyProtection="0"/>
    <xf numFmtId="0" fontId="57" fillId="35" borderId="0" applyNumberFormat="0" applyBorder="0" applyAlignment="0" applyProtection="0"/>
    <xf numFmtId="0" fontId="57" fillId="10" borderId="0" applyNumberFormat="0" applyBorder="0" applyAlignment="0" applyProtection="0"/>
    <xf numFmtId="0" fontId="57" fillId="13" borderId="0" applyNumberFormat="0" applyBorder="0" applyAlignment="0" applyProtection="0"/>
    <xf numFmtId="0" fontId="57" fillId="41" borderId="0" applyNumberFormat="0" applyBorder="0" applyAlignment="0" applyProtection="0"/>
    <xf numFmtId="0" fontId="57" fillId="14" borderId="0" applyNumberFormat="0" applyBorder="0" applyAlignment="0" applyProtection="0"/>
    <xf numFmtId="0" fontId="57" fillId="18" borderId="0" applyNumberFormat="0" applyBorder="0" applyAlignment="0" applyProtection="0"/>
    <xf numFmtId="0" fontId="68" fillId="43" borderId="9" applyNumberFormat="0" applyAlignment="0" applyProtection="0"/>
    <xf numFmtId="0" fontId="43" fillId="9" borderId="12" applyNumberFormat="0" applyFont="0" applyAlignment="0" applyProtection="0"/>
    <xf numFmtId="0" fontId="43" fillId="9" borderId="12" applyNumberFormat="0" applyFont="0" applyAlignment="0" applyProtection="0"/>
    <xf numFmtId="0" fontId="46" fillId="0" borderId="16" applyNumberFormat="0" applyFill="0" applyAlignment="0" applyProtection="0"/>
    <xf numFmtId="0" fontId="46" fillId="0" borderId="16" applyNumberFormat="0" applyFill="0" applyAlignment="0" applyProtection="0"/>
    <xf numFmtId="0" fontId="52" fillId="0" borderId="7" applyNumberFormat="0" applyFill="0" applyAlignment="0" applyProtection="0"/>
    <xf numFmtId="0" fontId="47" fillId="0" borderId="19" applyNumberFormat="0" applyFill="0" applyAlignment="0" applyProtection="0"/>
    <xf numFmtId="0" fontId="47" fillId="0" borderId="19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9" fontId="11" fillId="0" borderId="0" applyFont="0" applyFill="0" applyBorder="0" applyAlignment="0" applyProtection="0"/>
    <xf numFmtId="0" fontId="31" fillId="23" borderId="13" applyNumberFormat="0" applyAlignment="0" applyProtection="0"/>
    <xf numFmtId="0" fontId="31" fillId="23" borderId="13" applyNumberFormat="0" applyAlignment="0" applyProtection="0"/>
    <xf numFmtId="0" fontId="31" fillId="23" borderId="13" applyNumberFormat="0" applyAlignment="0" applyProtection="0"/>
    <xf numFmtId="10" fontId="49" fillId="46" borderId="25" applyNumberFormat="0" applyBorder="0" applyAlignment="0" applyProtection="0"/>
    <xf numFmtId="0" fontId="35" fillId="25" borderId="26" applyNumberFormat="0" applyFon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1" fillId="23" borderId="13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23" borderId="13" applyNumberFormat="0" applyAlignment="0" applyProtection="0"/>
    <xf numFmtId="43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35" fillId="25" borderId="34" applyNumberFormat="0" applyFont="0" applyAlignment="0" applyProtection="0"/>
    <xf numFmtId="0" fontId="31" fillId="23" borderId="33" applyNumberFormat="0" applyAlignment="0" applyProtection="0"/>
    <xf numFmtId="0" fontId="31" fillId="23" borderId="33" applyNumberFormat="0" applyAlignment="0" applyProtection="0"/>
    <xf numFmtId="0" fontId="31" fillId="23" borderId="33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23" borderId="33" applyNumberFormat="0" applyAlignment="0" applyProtection="0"/>
    <xf numFmtId="0" fontId="31" fillId="23" borderId="13" applyNumberFormat="0" applyAlignment="0" applyProtection="0"/>
    <xf numFmtId="0" fontId="31" fillId="23" borderId="33" applyNumberFormat="0" applyAlignment="0" applyProtection="0"/>
    <xf numFmtId="0" fontId="31" fillId="23" borderId="33" applyNumberFormat="0" applyAlignment="0" applyProtection="0"/>
    <xf numFmtId="0" fontId="25" fillId="29" borderId="33" applyNumberFormat="0" applyAlignment="0" applyProtection="0"/>
    <xf numFmtId="43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33" fillId="29" borderId="35" applyNumberFormat="0" applyAlignment="0" applyProtection="0"/>
    <xf numFmtId="0" fontId="41" fillId="0" borderId="36" applyNumberFormat="0" applyFill="0" applyAlignment="0" applyProtection="0"/>
    <xf numFmtId="0" fontId="33" fillId="0" borderId="37" applyNumberFormat="0" applyFill="0" applyAlignment="0" applyProtection="0"/>
    <xf numFmtId="9" fontId="11" fillId="0" borderId="0" applyFont="0" applyFill="0" applyBorder="0" applyAlignment="0" applyProtection="0"/>
    <xf numFmtId="0" fontId="45" fillId="0" borderId="37" applyNumberFormat="0" applyFill="0" applyAlignment="0" applyProtection="0"/>
    <xf numFmtId="0" fontId="45" fillId="0" borderId="37" applyNumberFormat="0" applyFill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1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23" borderId="33" applyNumberFormat="0" applyAlignment="0" applyProtection="0"/>
    <xf numFmtId="43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69" fillId="0" borderId="0"/>
    <xf numFmtId="43" fontId="6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0" borderId="0"/>
    <xf numFmtId="0" fontId="4" fillId="0" borderId="0"/>
    <xf numFmtId="0" fontId="35" fillId="25" borderId="40" applyNumberFormat="0" applyFont="0" applyAlignment="0" applyProtection="0"/>
    <xf numFmtId="0" fontId="31" fillId="23" borderId="39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23" borderId="33" applyNumberFormat="0" applyAlignment="0" applyProtection="0"/>
    <xf numFmtId="0" fontId="25" fillId="29" borderId="39" applyNumberFormat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33" fillId="29" borderId="41" applyNumberFormat="0" applyAlignment="0" applyProtection="0"/>
    <xf numFmtId="0" fontId="41" fillId="0" borderId="42" applyNumberFormat="0" applyFill="0" applyAlignment="0" applyProtection="0"/>
    <xf numFmtId="0" fontId="33" fillId="0" borderId="43" applyNumberFormat="0" applyFill="0" applyAlignment="0" applyProtection="0"/>
    <xf numFmtId="9" fontId="4" fillId="0" borderId="0" applyFont="0" applyFill="0" applyBorder="0" applyAlignment="0" applyProtection="0"/>
    <xf numFmtId="0" fontId="45" fillId="0" borderId="43" applyNumberFormat="0" applyFill="0" applyAlignment="0" applyProtection="0"/>
    <xf numFmtId="0" fontId="45" fillId="0" borderId="43" applyNumberFormat="0" applyFill="0" applyAlignment="0" applyProtection="0"/>
  </cellStyleXfs>
  <cellXfs count="43">
    <xf numFmtId="0" fontId="0" fillId="0" borderId="0" xfId="0"/>
    <xf numFmtId="0" fontId="6" fillId="0" borderId="0" xfId="2" applyFont="1"/>
    <xf numFmtId="0" fontId="6" fillId="0" borderId="0" xfId="2" applyFont="1" applyAlignment="1">
      <alignment horizontal="center" vertical="top"/>
    </xf>
    <xf numFmtId="187" fontId="6" fillId="0" borderId="1" xfId="1" applyNumberFormat="1" applyFont="1" applyBorder="1"/>
    <xf numFmtId="187" fontId="6" fillId="0" borderId="0" xfId="1" applyNumberFormat="1" applyFont="1"/>
    <xf numFmtId="3" fontId="6" fillId="0" borderId="1" xfId="2" applyNumberFormat="1" applyFont="1" applyBorder="1"/>
    <xf numFmtId="3" fontId="6" fillId="0" borderId="1" xfId="1" applyNumberFormat="1" applyFont="1" applyBorder="1"/>
    <xf numFmtId="3" fontId="6" fillId="0" borderId="0" xfId="2" applyNumberFormat="1" applyFont="1"/>
    <xf numFmtId="0" fontId="6" fillId="0" borderId="1" xfId="2" applyFont="1" applyBorder="1"/>
    <xf numFmtId="3" fontId="6" fillId="0" borderId="6" xfId="7" applyNumberFormat="1" applyFont="1" applyBorder="1" applyAlignment="1">
      <alignment horizontal="right" shrinkToFit="1"/>
    </xf>
    <xf numFmtId="3" fontId="6" fillId="0" borderId="4" xfId="7" applyNumberFormat="1" applyFont="1" applyBorder="1" applyAlignment="1">
      <alignment horizontal="right" shrinkToFit="1"/>
    </xf>
    <xf numFmtId="3" fontId="6" fillId="0" borderId="4" xfId="504" applyNumberFormat="1" applyFont="1" applyBorder="1" applyAlignment="1">
      <alignment shrinkToFit="1"/>
    </xf>
    <xf numFmtId="0" fontId="6" fillId="0" borderId="0" xfId="2" applyFont="1" applyBorder="1"/>
    <xf numFmtId="3" fontId="6" fillId="0" borderId="32" xfId="504" applyNumberFormat="1" applyFont="1" applyBorder="1" applyAlignment="1">
      <alignment shrinkToFit="1"/>
    </xf>
    <xf numFmtId="3" fontId="6" fillId="0" borderId="30" xfId="2" applyNumberFormat="1" applyFont="1" applyBorder="1"/>
    <xf numFmtId="187" fontId="6" fillId="0" borderId="30" xfId="1" applyNumberFormat="1" applyFont="1" applyBorder="1"/>
    <xf numFmtId="3" fontId="6" fillId="0" borderId="38" xfId="504" applyNumberFormat="1" applyFont="1" applyBorder="1" applyAlignment="1">
      <alignment vertical="center" shrinkToFit="1"/>
    </xf>
    <xf numFmtId="187" fontId="6" fillId="0" borderId="38" xfId="1" applyNumberFormat="1" applyFont="1" applyBorder="1"/>
    <xf numFmtId="0" fontId="5" fillId="0" borderId="38" xfId="2" applyFont="1" applyBorder="1"/>
    <xf numFmtId="0" fontId="5" fillId="2" borderId="1" xfId="2" applyFont="1" applyFill="1" applyBorder="1" applyAlignment="1">
      <alignment horizontal="center"/>
    </xf>
    <xf numFmtId="0" fontId="6" fillId="0" borderId="25" xfId="2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Fill="1"/>
    <xf numFmtId="187" fontId="6" fillId="48" borderId="1" xfId="1" applyNumberFormat="1" applyFont="1" applyFill="1" applyBorder="1" applyAlignment="1">
      <alignment horizontal="center"/>
    </xf>
    <xf numFmtId="187" fontId="6" fillId="48" borderId="1" xfId="1" applyNumberFormat="1" applyFont="1" applyFill="1" applyBorder="1"/>
    <xf numFmtId="3" fontId="6" fillId="48" borderId="1" xfId="2" applyNumberFormat="1" applyFont="1" applyFill="1" applyBorder="1"/>
    <xf numFmtId="0" fontId="6" fillId="48" borderId="30" xfId="2" applyFont="1" applyFill="1" applyBorder="1"/>
    <xf numFmtId="187" fontId="6" fillId="48" borderId="38" xfId="1" applyNumberFormat="1" applyFont="1" applyFill="1" applyBorder="1"/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6" fillId="47" borderId="27" xfId="2" applyFont="1" applyFill="1" applyBorder="1" applyAlignment="1">
      <alignment horizontal="left" indent="2"/>
    </xf>
    <xf numFmtId="0" fontId="6" fillId="47" borderId="28" xfId="2" applyFont="1" applyFill="1" applyBorder="1" applyAlignment="1">
      <alignment horizontal="left" indent="2"/>
    </xf>
    <xf numFmtId="0" fontId="6" fillId="47" borderId="29" xfId="2" applyFont="1" applyFill="1" applyBorder="1" applyAlignment="1">
      <alignment horizontal="left" indent="2"/>
    </xf>
    <xf numFmtId="0" fontId="5" fillId="0" borderId="0" xfId="2" applyFont="1" applyAlignment="1">
      <alignment horizontal="center"/>
    </xf>
    <xf numFmtId="0" fontId="70" fillId="0" borderId="0" xfId="2" applyFont="1" applyAlignment="1">
      <alignment horizontal="center" vertical="top"/>
    </xf>
    <xf numFmtId="0" fontId="5" fillId="2" borderId="31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4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/>
    </xf>
    <xf numFmtId="0" fontId="5" fillId="2" borderId="28" xfId="2" applyFont="1" applyFill="1" applyBorder="1" applyAlignment="1">
      <alignment horizontal="center"/>
    </xf>
    <xf numFmtId="0" fontId="5" fillId="2" borderId="29" xfId="2" applyFont="1" applyFill="1" applyBorder="1" applyAlignment="1">
      <alignment horizontal="center"/>
    </xf>
  </cellXfs>
  <cellStyles count="685">
    <cellStyle name="20% - Accent1 2" xfId="43"/>
    <cellStyle name="20% - Accent1 3" xfId="42"/>
    <cellStyle name="20% - Accent2 2" xfId="45"/>
    <cellStyle name="20% - Accent2 3" xfId="44"/>
    <cellStyle name="20% - Accent3 2" xfId="47"/>
    <cellStyle name="20% - Accent3 3" xfId="46"/>
    <cellStyle name="20% - Accent4 2" xfId="49"/>
    <cellStyle name="20% - Accent4 3" xfId="48"/>
    <cellStyle name="20% - Accent5 2" xfId="51"/>
    <cellStyle name="20% - Accent5 3" xfId="50"/>
    <cellStyle name="20% - Accent6 2" xfId="53"/>
    <cellStyle name="20% - Accent6 3" xfId="52"/>
    <cellStyle name="20% - ส่วนที่ถูกเน้น1 2" xfId="54"/>
    <cellStyle name="20% - ส่วนที่ถูกเน้น1 2 2" xfId="55"/>
    <cellStyle name="20% - ส่วนที่ถูกเน้น2 2" xfId="56"/>
    <cellStyle name="20% - ส่วนที่ถูกเน้น2 2 2" xfId="57"/>
    <cellStyle name="20% - ส่วนที่ถูกเน้น3 2" xfId="58"/>
    <cellStyle name="20% - ส่วนที่ถูกเน้น3 2 2" xfId="59"/>
    <cellStyle name="20% - ส่วนที่ถูกเน้น4 2" xfId="60"/>
    <cellStyle name="20% - ส่วนที่ถูกเน้น4 2 2" xfId="61"/>
    <cellStyle name="20% - ส่วนที่ถูกเน้น5 2" xfId="62"/>
    <cellStyle name="20% - ส่วนที่ถูกเน้น6 2" xfId="63"/>
    <cellStyle name="40% - Accent1 2" xfId="65"/>
    <cellStyle name="40% - Accent1 3" xfId="64"/>
    <cellStyle name="40% - Accent2 2" xfId="67"/>
    <cellStyle name="40% - Accent2 3" xfId="66"/>
    <cellStyle name="40% - Accent3 2" xfId="69"/>
    <cellStyle name="40% - Accent3 3" xfId="68"/>
    <cellStyle name="40% - Accent4 2" xfId="71"/>
    <cellStyle name="40% - Accent4 3" xfId="70"/>
    <cellStyle name="40% - Accent5 2" xfId="73"/>
    <cellStyle name="40% - Accent5 3" xfId="72"/>
    <cellStyle name="40% - Accent6 2" xfId="75"/>
    <cellStyle name="40% - Accent6 3" xfId="74"/>
    <cellStyle name="40% - ส่วนที่ถูกเน้น1 2" xfId="76"/>
    <cellStyle name="40% - ส่วนที่ถูกเน้น1 2 2" xfId="77"/>
    <cellStyle name="40% - ส่วนที่ถูกเน้น2 2" xfId="78"/>
    <cellStyle name="40% - ส่วนที่ถูกเน้น3 2" xfId="79"/>
    <cellStyle name="40% - ส่วนที่ถูกเน้น3 2 2" xfId="80"/>
    <cellStyle name="40% - ส่วนที่ถูกเน้น4 2" xfId="81"/>
    <cellStyle name="40% - ส่วนที่ถูกเน้น4 2 2" xfId="82"/>
    <cellStyle name="40% - ส่วนที่ถูกเน้น5 2" xfId="83"/>
    <cellStyle name="40% - ส่วนที่ถูกเน้น6 2" xfId="84"/>
    <cellStyle name="40% - ส่วนที่ถูกเน้น6 2 2" xfId="85"/>
    <cellStyle name="60% - Accent1 2" xfId="87"/>
    <cellStyle name="60% - Accent1 3" xfId="86"/>
    <cellStyle name="60% - Accent2 2" xfId="89"/>
    <cellStyle name="60% - Accent2 3" xfId="88"/>
    <cellStyle name="60% - Accent3 2" xfId="91"/>
    <cellStyle name="60% - Accent3 3" xfId="90"/>
    <cellStyle name="60% - Accent4 2" xfId="93"/>
    <cellStyle name="60% - Accent4 3" xfId="92"/>
    <cellStyle name="60% - Accent5 2" xfId="95"/>
    <cellStyle name="60% - Accent5 3" xfId="94"/>
    <cellStyle name="60% - Accent6 2" xfId="97"/>
    <cellStyle name="60% - Accent6 3" xfId="96"/>
    <cellStyle name="60% - ส่วนที่ถูกเน้น1 2" xfId="98"/>
    <cellStyle name="60% - ส่วนที่ถูกเน้น2 2" xfId="99"/>
    <cellStyle name="60% - ส่วนที่ถูกเน้น3 2" xfId="100"/>
    <cellStyle name="60% - ส่วนที่ถูกเน้น4 2" xfId="101"/>
    <cellStyle name="60% - ส่วนที่ถูกเน้น5 2" xfId="102"/>
    <cellStyle name="60% - ส่วนที่ถูกเน้น6 2" xfId="103"/>
    <cellStyle name="Accent1 2" xfId="105"/>
    <cellStyle name="Accent1 3" xfId="104"/>
    <cellStyle name="Accent2 2" xfId="107"/>
    <cellStyle name="Accent2 3" xfId="106"/>
    <cellStyle name="Accent3 2" xfId="109"/>
    <cellStyle name="Accent3 3" xfId="108"/>
    <cellStyle name="Accent4 2" xfId="111"/>
    <cellStyle name="Accent4 3" xfId="110"/>
    <cellStyle name="Accent5 2" xfId="113"/>
    <cellStyle name="Accent5 3" xfId="112"/>
    <cellStyle name="Accent6 2" xfId="115"/>
    <cellStyle name="Accent6 3" xfId="114"/>
    <cellStyle name="Bad 2" xfId="117"/>
    <cellStyle name="Bad 3" xfId="116"/>
    <cellStyle name="Calculation 2" xfId="119"/>
    <cellStyle name="Calculation 3" xfId="118"/>
    <cellStyle name="Calculation 4" xfId="481"/>
    <cellStyle name="Calculation 5" xfId="671"/>
    <cellStyle name="Check Cell 2" xfId="121"/>
    <cellStyle name="Check Cell 3" xfId="120"/>
    <cellStyle name="Comma" xfId="1" builtinId="3"/>
    <cellStyle name="Comma 10" xfId="122"/>
    <cellStyle name="Comma 10 2" xfId="123"/>
    <cellStyle name="Comma 10 2 2" xfId="124"/>
    <cellStyle name="Comma 10 2 2 2" xfId="337"/>
    <cellStyle name="Comma 10 2 2 3" xfId="415"/>
    <cellStyle name="Comma 10 2 2 4" xfId="508"/>
    <cellStyle name="Comma 10 2 2 5" xfId="608"/>
    <cellStyle name="Comma 10 2 3" xfId="336"/>
    <cellStyle name="Comma 10 2 4" xfId="414"/>
    <cellStyle name="Comma 10 2 5" xfId="507"/>
    <cellStyle name="Comma 10 2 6" xfId="607"/>
    <cellStyle name="Comma 10 3" xfId="125"/>
    <cellStyle name="Comma 10 3 2" xfId="338"/>
    <cellStyle name="Comma 10 3 3" xfId="416"/>
    <cellStyle name="Comma 10 3 4" xfId="509"/>
    <cellStyle name="Comma 10 3 5" xfId="609"/>
    <cellStyle name="Comma 10 4" xfId="335"/>
    <cellStyle name="Comma 10 5" xfId="413"/>
    <cellStyle name="Comma 10 6" xfId="506"/>
    <cellStyle name="Comma 10 7" xfId="606"/>
    <cellStyle name="Comma 11" xfId="126"/>
    <cellStyle name="Comma 11 2" xfId="127"/>
    <cellStyle name="Comma 11 2 2" xfId="128"/>
    <cellStyle name="Comma 11 2 2 2" xfId="341"/>
    <cellStyle name="Comma 11 2 2 3" xfId="419"/>
    <cellStyle name="Comma 11 2 2 4" xfId="512"/>
    <cellStyle name="Comma 11 2 2 5" xfId="612"/>
    <cellStyle name="Comma 11 2 3" xfId="340"/>
    <cellStyle name="Comma 11 2 4" xfId="418"/>
    <cellStyle name="Comma 11 2 5" xfId="511"/>
    <cellStyle name="Comma 11 2 6" xfId="611"/>
    <cellStyle name="Comma 11 3" xfId="129"/>
    <cellStyle name="Comma 11 3 2" xfId="342"/>
    <cellStyle name="Comma 11 3 3" xfId="420"/>
    <cellStyle name="Comma 11 3 4" xfId="513"/>
    <cellStyle name="Comma 11 3 5" xfId="613"/>
    <cellStyle name="Comma 11 4" xfId="339"/>
    <cellStyle name="Comma 11 5" xfId="417"/>
    <cellStyle name="Comma 11 6" xfId="510"/>
    <cellStyle name="Comma 11 7" xfId="610"/>
    <cellStyle name="Comma 12" xfId="130"/>
    <cellStyle name="Comma 12 2" xfId="131"/>
    <cellStyle name="Comma 12 2 2" xfId="344"/>
    <cellStyle name="Comma 12 2 3" xfId="422"/>
    <cellStyle name="Comma 12 2 4" xfId="515"/>
    <cellStyle name="Comma 12 2 5" xfId="615"/>
    <cellStyle name="Comma 12 3" xfId="343"/>
    <cellStyle name="Comma 12 4" xfId="421"/>
    <cellStyle name="Comma 12 5" xfId="514"/>
    <cellStyle name="Comma 12 6" xfId="614"/>
    <cellStyle name="Comma 13" xfId="132"/>
    <cellStyle name="Comma 13 2" xfId="133"/>
    <cellStyle name="Comma 13 2 2" xfId="346"/>
    <cellStyle name="Comma 13 2 3" xfId="424"/>
    <cellStyle name="Comma 13 2 4" xfId="517"/>
    <cellStyle name="Comma 13 2 5" xfId="617"/>
    <cellStyle name="Comma 13 3" xfId="345"/>
    <cellStyle name="Comma 13 4" xfId="423"/>
    <cellStyle name="Comma 13 5" xfId="516"/>
    <cellStyle name="Comma 13 6" xfId="616"/>
    <cellStyle name="Comma 14" xfId="134"/>
    <cellStyle name="Comma 14 2" xfId="135"/>
    <cellStyle name="Comma 14 2 2" xfId="348"/>
    <cellStyle name="Comma 14 2 3" xfId="426"/>
    <cellStyle name="Comma 14 2 4" xfId="519"/>
    <cellStyle name="Comma 14 2 5" xfId="619"/>
    <cellStyle name="Comma 14 3" xfId="347"/>
    <cellStyle name="Comma 14 4" xfId="425"/>
    <cellStyle name="Comma 14 5" xfId="518"/>
    <cellStyle name="Comma 14 6" xfId="618"/>
    <cellStyle name="Comma 15" xfId="136"/>
    <cellStyle name="Comma 15 2" xfId="137"/>
    <cellStyle name="Comma 15 2 2" xfId="350"/>
    <cellStyle name="Comma 15 2 3" xfId="428"/>
    <cellStyle name="Comma 15 2 4" xfId="521"/>
    <cellStyle name="Comma 15 2 5" xfId="621"/>
    <cellStyle name="Comma 15 3" xfId="349"/>
    <cellStyle name="Comma 15 4" xfId="427"/>
    <cellStyle name="Comma 15 5" xfId="520"/>
    <cellStyle name="Comma 15 6" xfId="620"/>
    <cellStyle name="Comma 16" xfId="285"/>
    <cellStyle name="Comma 17" xfId="400"/>
    <cellStyle name="Comma 18" xfId="482"/>
    <cellStyle name="Comma 19" xfId="571"/>
    <cellStyle name="Comma 2" xfId="10"/>
    <cellStyle name="Comma 2 10" xfId="429"/>
    <cellStyle name="Comma 2 11" xfId="522"/>
    <cellStyle name="Comma 2 12" xfId="579"/>
    <cellStyle name="Comma 2 13" xfId="592"/>
    <cellStyle name="Comma 2 14" xfId="622"/>
    <cellStyle name="Comma 2 2" xfId="30"/>
    <cellStyle name="Comma 2 2 2" xfId="140"/>
    <cellStyle name="Comma 2 2 2 2" xfId="353"/>
    <cellStyle name="Comma 2 2 2 3" xfId="431"/>
    <cellStyle name="Comma 2 2 2 4" xfId="524"/>
    <cellStyle name="Comma 2 2 2 5" xfId="624"/>
    <cellStyle name="Comma 2 2 3" xfId="141"/>
    <cellStyle name="Comma 2 2 3 2" xfId="354"/>
    <cellStyle name="Comma 2 2 3 3" xfId="432"/>
    <cellStyle name="Comma 2 2 3 4" xfId="525"/>
    <cellStyle name="Comma 2 2 3 5" xfId="625"/>
    <cellStyle name="Comma 2 2 4" xfId="139"/>
    <cellStyle name="Comma 2 2 5" xfId="352"/>
    <cellStyle name="Comma 2 2 6" xfId="430"/>
    <cellStyle name="Comma 2 2 7" xfId="523"/>
    <cellStyle name="Comma 2 2 8" xfId="623"/>
    <cellStyle name="Comma 2 3" xfId="142"/>
    <cellStyle name="Comma 2 3 2" xfId="143"/>
    <cellStyle name="Comma 2 3 2 2" xfId="144"/>
    <cellStyle name="Comma 2 3 2 2 2" xfId="357"/>
    <cellStyle name="Comma 2 3 2 2 3" xfId="435"/>
    <cellStyle name="Comma 2 3 2 2 4" xfId="528"/>
    <cellStyle name="Comma 2 3 2 2 5" xfId="628"/>
    <cellStyle name="Comma 2 3 2 3" xfId="356"/>
    <cellStyle name="Comma 2 3 2 4" xfId="434"/>
    <cellStyle name="Comma 2 3 2 5" xfId="527"/>
    <cellStyle name="Comma 2 3 2 6" xfId="627"/>
    <cellStyle name="Comma 2 3 3" xfId="145"/>
    <cellStyle name="Comma 2 3 3 2" xfId="358"/>
    <cellStyle name="Comma 2 3 3 3" xfId="436"/>
    <cellStyle name="Comma 2 3 3 4" xfId="529"/>
    <cellStyle name="Comma 2 3 3 5" xfId="629"/>
    <cellStyle name="Comma 2 3 4" xfId="355"/>
    <cellStyle name="Comma 2 3 5" xfId="433"/>
    <cellStyle name="Comma 2 3 6" xfId="526"/>
    <cellStyle name="Comma 2 3 7" xfId="626"/>
    <cellStyle name="Comma 2 4" xfId="146"/>
    <cellStyle name="Comma 2 4 2" xfId="147"/>
    <cellStyle name="Comma 2 4 2 2" xfId="360"/>
    <cellStyle name="Comma 2 4 2 3" xfId="438"/>
    <cellStyle name="Comma 2 4 2 4" xfId="531"/>
    <cellStyle name="Comma 2 4 2 5" xfId="631"/>
    <cellStyle name="Comma 2 4 3" xfId="359"/>
    <cellStyle name="Comma 2 4 4" xfId="437"/>
    <cellStyle name="Comma 2 4 5" xfId="530"/>
    <cellStyle name="Comma 2 4 6" xfId="630"/>
    <cellStyle name="Comma 2 5" xfId="148"/>
    <cellStyle name="Comma 2 5 2" xfId="149"/>
    <cellStyle name="Comma 2 5 2 2" xfId="362"/>
    <cellStyle name="Comma 2 5 2 3" xfId="440"/>
    <cellStyle name="Comma 2 5 2 4" xfId="533"/>
    <cellStyle name="Comma 2 5 2 5" xfId="633"/>
    <cellStyle name="Comma 2 5 3" xfId="361"/>
    <cellStyle name="Comma 2 5 4" xfId="439"/>
    <cellStyle name="Comma 2 5 5" xfId="532"/>
    <cellStyle name="Comma 2 5 6" xfId="632"/>
    <cellStyle name="Comma 2 6" xfId="150"/>
    <cellStyle name="Comma 2 6 2" xfId="363"/>
    <cellStyle name="Comma 2 6 3" xfId="441"/>
    <cellStyle name="Comma 2 6 4" xfId="534"/>
    <cellStyle name="Comma 2 6 5" xfId="634"/>
    <cellStyle name="Comma 2 7" xfId="151"/>
    <cellStyle name="Comma 2 7 2" xfId="364"/>
    <cellStyle name="Comma 2 7 3" xfId="442"/>
    <cellStyle name="Comma 2 7 4" xfId="535"/>
    <cellStyle name="Comma 2 7 5" xfId="635"/>
    <cellStyle name="Comma 2 8" xfId="138"/>
    <cellStyle name="Comma 2 9" xfId="351"/>
    <cellStyle name="Comma 20" xfId="578"/>
    <cellStyle name="Comma 21" xfId="591"/>
    <cellStyle name="Comma 22" xfId="672"/>
    <cellStyle name="Comma 3" xfId="11"/>
    <cellStyle name="Comma 3 10" xfId="636"/>
    <cellStyle name="Comma 3 2" xfId="31"/>
    <cellStyle name="Comma 3 2 2" xfId="153"/>
    <cellStyle name="Comma 3 2 3" xfId="366"/>
    <cellStyle name="Comma 3 2 4" xfId="444"/>
    <cellStyle name="Comma 3 2 5" xfId="537"/>
    <cellStyle name="Comma 3 2 6" xfId="637"/>
    <cellStyle name="Comma 3 3" xfId="154"/>
    <cellStyle name="Comma 3 3 2" xfId="367"/>
    <cellStyle name="Comma 3 3 3" xfId="445"/>
    <cellStyle name="Comma 3 3 4" xfId="538"/>
    <cellStyle name="Comma 3 3 5" xfId="638"/>
    <cellStyle name="Comma 3 4" xfId="152"/>
    <cellStyle name="Comma 3 5" xfId="365"/>
    <cellStyle name="Comma 3 6" xfId="443"/>
    <cellStyle name="Comma 3 7" xfId="536"/>
    <cellStyle name="Comma 3 8" xfId="580"/>
    <cellStyle name="Comma 3 9" xfId="593"/>
    <cellStyle name="Comma 4" xfId="12"/>
    <cellStyle name="Comma 4 10" xfId="639"/>
    <cellStyle name="Comma 4 2" xfId="32"/>
    <cellStyle name="Comma 4 2 2" xfId="156"/>
    <cellStyle name="Comma 4 2 3" xfId="369"/>
    <cellStyle name="Comma 4 2 4" xfId="447"/>
    <cellStyle name="Comma 4 2 5" xfId="540"/>
    <cellStyle name="Comma 4 2 6" xfId="640"/>
    <cellStyle name="Comma 4 3" xfId="157"/>
    <cellStyle name="Comma 4 3 2" xfId="370"/>
    <cellStyle name="Comma 4 3 3" xfId="448"/>
    <cellStyle name="Comma 4 3 4" xfId="541"/>
    <cellStyle name="Comma 4 3 5" xfId="641"/>
    <cellStyle name="Comma 4 4" xfId="155"/>
    <cellStyle name="Comma 4 5" xfId="368"/>
    <cellStyle name="Comma 4 6" xfId="446"/>
    <cellStyle name="Comma 4 7" xfId="539"/>
    <cellStyle name="Comma 4 8" xfId="581"/>
    <cellStyle name="Comma 4 9" xfId="594"/>
    <cellStyle name="Comma 5" xfId="3"/>
    <cellStyle name="Comma 5 10" xfId="595"/>
    <cellStyle name="Comma 5 11" xfId="642"/>
    <cellStyle name="Comma 5 2" xfId="13"/>
    <cellStyle name="Comma 5 2 2" xfId="160"/>
    <cellStyle name="Comma 5 2 2 2" xfId="373"/>
    <cellStyle name="Comma 5 2 2 3" xfId="451"/>
    <cellStyle name="Comma 5 2 2 4" xfId="544"/>
    <cellStyle name="Comma 5 2 2 5" xfId="644"/>
    <cellStyle name="Comma 5 2 3" xfId="161"/>
    <cellStyle name="Comma 5 2 3 2" xfId="374"/>
    <cellStyle name="Comma 5 2 3 3" xfId="452"/>
    <cellStyle name="Comma 5 2 3 4" xfId="545"/>
    <cellStyle name="Comma 5 2 3 5" xfId="645"/>
    <cellStyle name="Comma 5 2 4" xfId="159"/>
    <cellStyle name="Comma 5 2 5" xfId="372"/>
    <cellStyle name="Comma 5 2 6" xfId="450"/>
    <cellStyle name="Comma 5 2 7" xfId="543"/>
    <cellStyle name="Comma 5 2 8" xfId="643"/>
    <cellStyle name="Comma 5 3" xfId="33"/>
    <cellStyle name="Comma 5 3 2" xfId="162"/>
    <cellStyle name="Comma 5 3 3" xfId="375"/>
    <cellStyle name="Comma 5 3 4" xfId="453"/>
    <cellStyle name="Comma 5 3 5" xfId="546"/>
    <cellStyle name="Comma 5 3 6" xfId="646"/>
    <cellStyle name="Comma 5 4" xfId="163"/>
    <cellStyle name="Comma 5 4 2" xfId="376"/>
    <cellStyle name="Comma 5 4 3" xfId="454"/>
    <cellStyle name="Comma 5 4 4" xfId="547"/>
    <cellStyle name="Comma 5 4 5" xfId="647"/>
    <cellStyle name="Comma 5 5" xfId="158"/>
    <cellStyle name="Comma 5 6" xfId="371"/>
    <cellStyle name="Comma 5 7" xfId="449"/>
    <cellStyle name="Comma 5 8" xfId="542"/>
    <cellStyle name="Comma 5 9" xfId="582"/>
    <cellStyle name="Comma 6" xfId="5"/>
    <cellStyle name="Comma 6 10" xfId="596"/>
    <cellStyle name="Comma 6 11" xfId="648"/>
    <cellStyle name="Comma 6 2" xfId="6"/>
    <cellStyle name="Comma 6 2 10" xfId="649"/>
    <cellStyle name="Comma 6 2 2" xfId="15"/>
    <cellStyle name="Comma 6 2 2 2" xfId="27"/>
    <cellStyle name="Comma 6 2 2 3" xfId="166"/>
    <cellStyle name="Comma 6 2 2 4" xfId="28"/>
    <cellStyle name="Comma 6 2 2 5" xfId="379"/>
    <cellStyle name="Comma 6 2 2 6" xfId="457"/>
    <cellStyle name="Comma 6 2 2 7" xfId="550"/>
    <cellStyle name="Comma 6 2 2 8" xfId="650"/>
    <cellStyle name="Comma 6 2 3" xfId="35"/>
    <cellStyle name="Comma 6 2 3 2" xfId="167"/>
    <cellStyle name="Comma 6 2 3 3" xfId="380"/>
    <cellStyle name="Comma 6 2 3 4" xfId="458"/>
    <cellStyle name="Comma 6 2 3 5" xfId="551"/>
    <cellStyle name="Comma 6 2 3 6" xfId="651"/>
    <cellStyle name="Comma 6 2 4" xfId="165"/>
    <cellStyle name="Comma 6 2 5" xfId="378"/>
    <cellStyle name="Comma 6 2 6" xfId="456"/>
    <cellStyle name="Comma 6 2 7" xfId="549"/>
    <cellStyle name="Comma 6 2 8" xfId="584"/>
    <cellStyle name="Comma 6 2 9" xfId="597"/>
    <cellStyle name="Comma 6 3" xfId="14"/>
    <cellStyle name="Comma 6 3 2" xfId="168"/>
    <cellStyle name="Comma 6 3 3" xfId="381"/>
    <cellStyle name="Comma 6 3 4" xfId="459"/>
    <cellStyle name="Comma 6 3 5" xfId="552"/>
    <cellStyle name="Comma 6 3 6" xfId="652"/>
    <cellStyle name="Comma 6 4" xfId="34"/>
    <cellStyle name="Comma 6 4 2" xfId="169"/>
    <cellStyle name="Comma 6 4 3" xfId="382"/>
    <cellStyle name="Comma 6 4 4" xfId="460"/>
    <cellStyle name="Comma 6 4 5" xfId="553"/>
    <cellStyle name="Comma 6 4 6" xfId="653"/>
    <cellStyle name="Comma 6 5" xfId="164"/>
    <cellStyle name="Comma 6 6" xfId="377"/>
    <cellStyle name="Comma 6 7" xfId="455"/>
    <cellStyle name="Comma 6 8" xfId="548"/>
    <cellStyle name="Comma 6 9" xfId="583"/>
    <cellStyle name="Comma 7" xfId="21"/>
    <cellStyle name="Comma 7 2" xfId="171"/>
    <cellStyle name="Comma 7 2 2" xfId="172"/>
    <cellStyle name="Comma 7 2 2 2" xfId="385"/>
    <cellStyle name="Comma 7 2 2 3" xfId="463"/>
    <cellStyle name="Comma 7 2 2 4" xfId="556"/>
    <cellStyle name="Comma 7 2 2 5" xfId="656"/>
    <cellStyle name="Comma 7 2 3" xfId="384"/>
    <cellStyle name="Comma 7 2 4" xfId="462"/>
    <cellStyle name="Comma 7 2 5" xfId="555"/>
    <cellStyle name="Comma 7 2 6" xfId="655"/>
    <cellStyle name="Comma 7 3" xfId="173"/>
    <cellStyle name="Comma 7 3 2" xfId="386"/>
    <cellStyle name="Comma 7 3 3" xfId="464"/>
    <cellStyle name="Comma 7 3 4" xfId="557"/>
    <cellStyle name="Comma 7 3 5" xfId="657"/>
    <cellStyle name="Comma 7 4" xfId="174"/>
    <cellStyle name="Comma 7 4 2" xfId="387"/>
    <cellStyle name="Comma 7 4 3" xfId="465"/>
    <cellStyle name="Comma 7 4 4" xfId="558"/>
    <cellStyle name="Comma 7 4 5" xfId="658"/>
    <cellStyle name="Comma 7 5" xfId="170"/>
    <cellStyle name="Comma 7 6" xfId="383"/>
    <cellStyle name="Comma 7 7" xfId="461"/>
    <cellStyle name="Comma 7 8" xfId="554"/>
    <cellStyle name="Comma 7 9" xfId="654"/>
    <cellStyle name="Comma 8" xfId="36"/>
    <cellStyle name="Comma 8 2" xfId="176"/>
    <cellStyle name="Comma 8 2 2" xfId="177"/>
    <cellStyle name="Comma 8 2 2 2" xfId="390"/>
    <cellStyle name="Comma 8 2 2 3" xfId="468"/>
    <cellStyle name="Comma 8 2 2 4" xfId="561"/>
    <cellStyle name="Comma 8 2 2 5" xfId="661"/>
    <cellStyle name="Comma 8 2 3" xfId="389"/>
    <cellStyle name="Comma 8 2 4" xfId="467"/>
    <cellStyle name="Comma 8 2 5" xfId="560"/>
    <cellStyle name="Comma 8 2 6" xfId="660"/>
    <cellStyle name="Comma 8 3" xfId="178"/>
    <cellStyle name="Comma 8 3 2" xfId="391"/>
    <cellStyle name="Comma 8 3 3" xfId="469"/>
    <cellStyle name="Comma 8 3 4" xfId="562"/>
    <cellStyle name="Comma 8 3 5" xfId="662"/>
    <cellStyle name="Comma 8 4" xfId="175"/>
    <cellStyle name="Comma 8 5" xfId="388"/>
    <cellStyle name="Comma 8 6" xfId="466"/>
    <cellStyle name="Comma 8 7" xfId="559"/>
    <cellStyle name="Comma 8 8" xfId="659"/>
    <cellStyle name="Comma 9" xfId="179"/>
    <cellStyle name="Comma 9 2" xfId="180"/>
    <cellStyle name="Comma 9 2 2" xfId="181"/>
    <cellStyle name="Comma 9 2 2 2" xfId="394"/>
    <cellStyle name="Comma 9 2 2 3" xfId="472"/>
    <cellStyle name="Comma 9 2 2 4" xfId="565"/>
    <cellStyle name="Comma 9 2 2 5" xfId="665"/>
    <cellStyle name="Comma 9 2 3" xfId="393"/>
    <cellStyle name="Comma 9 2 4" xfId="471"/>
    <cellStyle name="Comma 9 2 5" xfId="564"/>
    <cellStyle name="Comma 9 2 6" xfId="664"/>
    <cellStyle name="Comma 9 3" xfId="182"/>
    <cellStyle name="Comma 9 3 2" xfId="395"/>
    <cellStyle name="Comma 9 3 3" xfId="473"/>
    <cellStyle name="Comma 9 3 4" xfId="566"/>
    <cellStyle name="Comma 9 3 5" xfId="666"/>
    <cellStyle name="Comma 9 4" xfId="392"/>
    <cellStyle name="Comma 9 5" xfId="470"/>
    <cellStyle name="Comma 9 6" xfId="563"/>
    <cellStyle name="Comma 9 7" xfId="663"/>
    <cellStyle name="comma zerodec" xfId="183"/>
    <cellStyle name="comma zerodec 2" xfId="184"/>
    <cellStyle name="Currency 2" xfId="185"/>
    <cellStyle name="Currency 2 2" xfId="186"/>
    <cellStyle name="Currency 2 2 2" xfId="397"/>
    <cellStyle name="Currency 2 2 3" xfId="475"/>
    <cellStyle name="Currency 2 2 4" xfId="568"/>
    <cellStyle name="Currency 2 2 5" xfId="668"/>
    <cellStyle name="Currency 2 3" xfId="187"/>
    <cellStyle name="Currency 2 3 2" xfId="398"/>
    <cellStyle name="Currency 2 3 3" xfId="476"/>
    <cellStyle name="Currency 2 3 4" xfId="569"/>
    <cellStyle name="Currency 2 3 5" xfId="669"/>
    <cellStyle name="Currency 2 4" xfId="396"/>
    <cellStyle name="Currency 2 5" xfId="474"/>
    <cellStyle name="Currency 2 6" xfId="567"/>
    <cellStyle name="Currency 2 7" xfId="667"/>
    <cellStyle name="Currency1" xfId="188"/>
    <cellStyle name="Currency1 2" xfId="189"/>
    <cellStyle name="Dollar (zero dec)" xfId="190"/>
    <cellStyle name="Dollar (zero dec) 2" xfId="191"/>
    <cellStyle name="Explanatory Text 2" xfId="193"/>
    <cellStyle name="Explanatory Text 3" xfId="192"/>
    <cellStyle name="Ezres [0]_BUDGET" xfId="194"/>
    <cellStyle name="Ezres_BUDGET" xfId="195"/>
    <cellStyle name="Good 2" xfId="197"/>
    <cellStyle name="Good 3" xfId="196"/>
    <cellStyle name="Grey" xfId="198"/>
    <cellStyle name="headerStyle" xfId="16"/>
    <cellStyle name="Heading 1 2" xfId="200"/>
    <cellStyle name="Heading 1 3" xfId="199"/>
    <cellStyle name="Heading 2 2" xfId="202"/>
    <cellStyle name="Heading 2 3" xfId="201"/>
    <cellStyle name="Heading 3 2" xfId="204"/>
    <cellStyle name="Heading 3 3" xfId="203"/>
    <cellStyle name="Heading 4 2" xfId="206"/>
    <cellStyle name="Heading 4 3" xfId="205"/>
    <cellStyle name="Input [yellow]" xfId="208"/>
    <cellStyle name="Input [yellow] 2" xfId="327"/>
    <cellStyle name="Input 10" xfId="410"/>
    <cellStyle name="Input 11" xfId="479"/>
    <cellStyle name="Input 12" xfId="412"/>
    <cellStyle name="Input 13" xfId="477"/>
    <cellStyle name="Input 14" xfId="411"/>
    <cellStyle name="Input 15" xfId="480"/>
    <cellStyle name="Input 16" xfId="570"/>
    <cellStyle name="Input 17" xfId="670"/>
    <cellStyle name="Input 18" xfId="605"/>
    <cellStyle name="Input 2" xfId="209"/>
    <cellStyle name="Input 3" xfId="207"/>
    <cellStyle name="Input 4" xfId="326"/>
    <cellStyle name="Input 5" xfId="324"/>
    <cellStyle name="Input 6" xfId="325"/>
    <cellStyle name="Input 7" xfId="399"/>
    <cellStyle name="Input 8" xfId="334"/>
    <cellStyle name="Input 9" xfId="478"/>
    <cellStyle name="Linked Cell 2" xfId="211"/>
    <cellStyle name="Linked Cell 3" xfId="210"/>
    <cellStyle name="Neutral 2" xfId="213"/>
    <cellStyle name="Neutral 3" xfId="212"/>
    <cellStyle name="no dec" xfId="214"/>
    <cellStyle name="Normal" xfId="0" builtinId="0"/>
    <cellStyle name="Normal - Style1" xfId="215"/>
    <cellStyle name="Normal 10" xfId="216"/>
    <cellStyle name="Normal 11" xfId="217"/>
    <cellStyle name="Normal 11 2" xfId="218"/>
    <cellStyle name="Normal 12" xfId="219"/>
    <cellStyle name="Normal 13" xfId="220"/>
    <cellStyle name="Normal 13 2" xfId="221"/>
    <cellStyle name="Normal 14" xfId="222"/>
    <cellStyle name="Normal 15" xfId="223"/>
    <cellStyle name="Normal 15 2" xfId="224"/>
    <cellStyle name="Normal 16" xfId="225"/>
    <cellStyle name="Normal 16 2" xfId="226"/>
    <cellStyle name="Normal 17" xfId="228"/>
    <cellStyle name="Normal 18" xfId="227"/>
    <cellStyle name="Normal 19" xfId="331"/>
    <cellStyle name="Normal 2" xfId="7"/>
    <cellStyle name="Normal 2 2" xfId="17"/>
    <cellStyle name="Normal 2 2 2" xfId="230"/>
    <cellStyle name="Normal 2 2 2 2" xfId="231"/>
    <cellStyle name="Normal 2 2 3" xfId="229"/>
    <cellStyle name="Normal 2 3" xfId="232"/>
    <cellStyle name="Normal 2 4" xfId="233"/>
    <cellStyle name="Normal 20" xfId="332"/>
    <cellStyle name="Normal 21" xfId="333"/>
    <cellStyle name="Normal 22" xfId="406"/>
    <cellStyle name="Normal 23" xfId="408"/>
    <cellStyle name="Normal 24" xfId="490"/>
    <cellStyle name="Normal 25" xfId="500"/>
    <cellStyle name="Normal 26" xfId="502"/>
    <cellStyle name="Normal 27" xfId="503"/>
    <cellStyle name="Normal 28" xfId="504"/>
    <cellStyle name="Normal 29" xfId="499"/>
    <cellStyle name="Normal 3" xfId="18"/>
    <cellStyle name="Normal 3 2" xfId="235"/>
    <cellStyle name="Normal 3 3" xfId="236"/>
    <cellStyle name="Normal 3 4" xfId="237"/>
    <cellStyle name="Normal 3 5" xfId="238"/>
    <cellStyle name="Normal 3 5 2" xfId="239"/>
    <cellStyle name="Normal 3 6" xfId="234"/>
    <cellStyle name="Normal 30" xfId="505"/>
    <cellStyle name="Normal 31" xfId="29"/>
    <cellStyle name="Normal 32" xfId="577"/>
    <cellStyle name="Normal 33" xfId="589"/>
    <cellStyle name="Normal 34" xfId="590"/>
    <cellStyle name="Normal 35" xfId="602"/>
    <cellStyle name="Normal 36" xfId="603"/>
    <cellStyle name="Normal 37" xfId="678"/>
    <cellStyle name="Normal 4" xfId="2"/>
    <cellStyle name="Normal 4 2" xfId="240"/>
    <cellStyle name="Normal 5" xfId="4"/>
    <cellStyle name="Normal 5 2" xfId="241"/>
    <cellStyle name="Normal 53" xfId="41"/>
    <cellStyle name="Normal 6" xfId="19"/>
    <cellStyle name="Normal 6 2" xfId="242"/>
    <cellStyle name="Normal 7" xfId="9"/>
    <cellStyle name="Normal 7 2" xfId="244"/>
    <cellStyle name="Normal 7 3" xfId="243"/>
    <cellStyle name="Normal 8" xfId="245"/>
    <cellStyle name="Normal 9" xfId="246"/>
    <cellStyle name="Normál_BUDGET" xfId="247"/>
    <cellStyle name="Note 2" xfId="249"/>
    <cellStyle name="Note 3" xfId="248"/>
    <cellStyle name="Note 4" xfId="328"/>
    <cellStyle name="Note 5" xfId="409"/>
    <cellStyle name="Note 6" xfId="604"/>
    <cellStyle name="Output 2" xfId="251"/>
    <cellStyle name="Output 3" xfId="250"/>
    <cellStyle name="Output 4" xfId="491"/>
    <cellStyle name="Output 5" xfId="679"/>
    <cellStyle name="Pénznem [0]_BUDGET" xfId="252"/>
    <cellStyle name="Pénznem_BUDGET" xfId="253"/>
    <cellStyle name="Percent [2]" xfId="254"/>
    <cellStyle name="Percent 10" xfId="255"/>
    <cellStyle name="Percent 10 2" xfId="256"/>
    <cellStyle name="Percent 11" xfId="257"/>
    <cellStyle name="Percent 11 2" xfId="258"/>
    <cellStyle name="Percent 12" xfId="259"/>
    <cellStyle name="Percent 12 2" xfId="260"/>
    <cellStyle name="Percent 13" xfId="261"/>
    <cellStyle name="Percent 13 2" xfId="262"/>
    <cellStyle name="Percent 14" xfId="302"/>
    <cellStyle name="Percent 15" xfId="329"/>
    <cellStyle name="Percent 16" xfId="323"/>
    <cellStyle name="Percent 17" xfId="330"/>
    <cellStyle name="Percent 18" xfId="405"/>
    <cellStyle name="Percent 19" xfId="407"/>
    <cellStyle name="Percent 2" xfId="20"/>
    <cellStyle name="Percent 2 2" xfId="263"/>
    <cellStyle name="Percent 20" xfId="487"/>
    <cellStyle name="Percent 21" xfId="494"/>
    <cellStyle name="Percent 22" xfId="489"/>
    <cellStyle name="Percent 23" xfId="497"/>
    <cellStyle name="Percent 24" xfId="488"/>
    <cellStyle name="Percent 25" xfId="498"/>
    <cellStyle name="Percent 26" xfId="501"/>
    <cellStyle name="Percent 27" xfId="576"/>
    <cellStyle name="Percent 28" xfId="677"/>
    <cellStyle name="Percent 29" xfId="682"/>
    <cellStyle name="Percent 3" xfId="264"/>
    <cellStyle name="Percent 4" xfId="265"/>
    <cellStyle name="Percent 4 2" xfId="266"/>
    <cellStyle name="Percent 5" xfId="267"/>
    <cellStyle name="Percent 5 2" xfId="268"/>
    <cellStyle name="Percent 5 3" xfId="269"/>
    <cellStyle name="Percent 6" xfId="270"/>
    <cellStyle name="Percent 6 2" xfId="271"/>
    <cellStyle name="Percent 7" xfId="272"/>
    <cellStyle name="Percent 8" xfId="273"/>
    <cellStyle name="Percent 9" xfId="274"/>
    <cellStyle name="Quantity" xfId="275"/>
    <cellStyle name="Title 2" xfId="277"/>
    <cellStyle name="Title 3" xfId="276"/>
    <cellStyle name="Total 2" xfId="279"/>
    <cellStyle name="Total 2 2" xfId="493"/>
    <cellStyle name="Total 2 3" xfId="681"/>
    <cellStyle name="Total 3" xfId="278"/>
    <cellStyle name="Total 4" xfId="492"/>
    <cellStyle name="Total 5" xfId="680"/>
    <cellStyle name="Warning Text 2" xfId="281"/>
    <cellStyle name="Warning Text 3" xfId="280"/>
    <cellStyle name="การคำนวณ 2" xfId="282"/>
    <cellStyle name="ข้อความเตือน 2" xfId="283"/>
    <cellStyle name="ข้อความอธิบาย 2" xfId="284"/>
    <cellStyle name="เครื่องหมายจุลภาค 2" xfId="22"/>
    <cellStyle name="เครื่องหมายจุลภาค 2 2" xfId="37"/>
    <cellStyle name="เครื่องหมายจุลภาค 2 3" xfId="286"/>
    <cellStyle name="เครื่องหมายจุลภาค 2 4" xfId="401"/>
    <cellStyle name="เครื่องหมายจุลภาค 2 5" xfId="483"/>
    <cellStyle name="เครื่องหมายจุลภาค 2 6" xfId="572"/>
    <cellStyle name="เครื่องหมายจุลภาค 2 7" xfId="585"/>
    <cellStyle name="เครื่องหมายจุลภาค 2 8" xfId="598"/>
    <cellStyle name="เครื่องหมายจุลภาค 2 9" xfId="673"/>
    <cellStyle name="เครื่องหมายจุลภาค 3" xfId="23"/>
    <cellStyle name="เครื่องหมายจุลภาค 3 2" xfId="38"/>
    <cellStyle name="เครื่องหมายจุลภาค 3 3" xfId="287"/>
    <cellStyle name="เครื่องหมายจุลภาค 3 4" xfId="402"/>
    <cellStyle name="เครื่องหมายจุลภาค 3 5" xfId="484"/>
    <cellStyle name="เครื่องหมายจุลภาค 3 6" xfId="573"/>
    <cellStyle name="เครื่องหมายจุลภาค 3 7" xfId="586"/>
    <cellStyle name="เครื่องหมายจุลภาค 3 8" xfId="599"/>
    <cellStyle name="เครื่องหมายจุลภาค 3 9" xfId="674"/>
    <cellStyle name="เครื่องหมายจุลภาค 4" xfId="24"/>
    <cellStyle name="เครื่องหมายจุลภาค 4 2" xfId="39"/>
    <cellStyle name="เครื่องหมายจุลภาค 4 3" xfId="288"/>
    <cellStyle name="เครื่องหมายจุลภาค 4 4" xfId="403"/>
    <cellStyle name="เครื่องหมายจุลภาค 4 5" xfId="485"/>
    <cellStyle name="เครื่องหมายจุลภาค 4 6" xfId="574"/>
    <cellStyle name="เครื่องหมายจุลภาค 4 7" xfId="587"/>
    <cellStyle name="เครื่องหมายจุลภาค 4 8" xfId="600"/>
    <cellStyle name="เครื่องหมายจุลภาค 4 9" xfId="675"/>
    <cellStyle name="เครื่องหมายจุลภาค 5" xfId="25"/>
    <cellStyle name="เครื่องหมายจุลภาค 5 2" xfId="40"/>
    <cellStyle name="เครื่องหมายจุลภาค 5 3" xfId="289"/>
    <cellStyle name="เครื่องหมายจุลภาค 5 4" xfId="404"/>
    <cellStyle name="เครื่องหมายจุลภาค 5 5" xfId="486"/>
    <cellStyle name="เครื่องหมายจุลภาค 5 6" xfId="575"/>
    <cellStyle name="เครื่องหมายจุลภาค 5 7" xfId="588"/>
    <cellStyle name="เครื่องหมายจุลภาค 5 8" xfId="601"/>
    <cellStyle name="เครื่องหมายจุลภาค 5 9" xfId="676"/>
    <cellStyle name="ชื่อเรื่อง 2" xfId="290"/>
    <cellStyle name="ชื่อเรื่อง 2 2" xfId="291"/>
    <cellStyle name="เซลล์ตรวจสอบ 2" xfId="292"/>
    <cellStyle name="เซลล์ที่มีการเชื่อมโยง 2" xfId="293"/>
    <cellStyle name="ดี 2" xfId="294"/>
    <cellStyle name="ปกติ 2" xfId="8"/>
    <cellStyle name="ปกติ 2 2" xfId="295"/>
    <cellStyle name="ปกติ 3" xfId="296"/>
    <cellStyle name="ปกติ 4" xfId="297"/>
    <cellStyle name="ปกติ 5" xfId="298"/>
    <cellStyle name="ปกติ_sss3 2" xfId="299"/>
    <cellStyle name="ป้อนค่า 2" xfId="300"/>
    <cellStyle name="ปานกลาง 2" xfId="301"/>
    <cellStyle name="เปอร์เซ็นต์ 2" xfId="26"/>
    <cellStyle name="เปอร์เซ็นต์ 2 2" xfId="303"/>
    <cellStyle name="ผลรวม 2" xfId="304"/>
    <cellStyle name="ผลรวม 2 2" xfId="305"/>
    <cellStyle name="ผลรวม 2 2 2" xfId="496"/>
    <cellStyle name="ผลรวม 2 2 3" xfId="684"/>
    <cellStyle name="ผลรวม 2 3" xfId="495"/>
    <cellStyle name="ผลรวม 2 4" xfId="683"/>
    <cellStyle name="แย่ 2" xfId="306"/>
    <cellStyle name="ส่วนที่ถูกเน้น1 2" xfId="307"/>
    <cellStyle name="ส่วนที่ถูกเน้น2 2" xfId="308"/>
    <cellStyle name="ส่วนที่ถูกเน้น3 2" xfId="309"/>
    <cellStyle name="ส่วนที่ถูกเน้น4 2" xfId="310"/>
    <cellStyle name="ส่วนที่ถูกเน้น5 2" xfId="311"/>
    <cellStyle name="ส่วนที่ถูกเน้น6 2" xfId="312"/>
    <cellStyle name="แสดงผล 2" xfId="313"/>
    <cellStyle name="หมายเหตุ 2" xfId="314"/>
    <cellStyle name="หมายเหตุ 2 2" xfId="315"/>
    <cellStyle name="หัวเรื่อง 1 2" xfId="316"/>
    <cellStyle name="หัวเรื่อง 1 2 2" xfId="317"/>
    <cellStyle name="หัวเรื่อง 2 2" xfId="318"/>
    <cellStyle name="หัวเรื่อง 3 2" xfId="319"/>
    <cellStyle name="หัวเรื่อง 3 2 2" xfId="320"/>
    <cellStyle name="หัวเรื่อง 4 2" xfId="321"/>
    <cellStyle name="หัวเรื่อง 4 2 2" xfId="322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4"/>
  <sheetViews>
    <sheetView tabSelected="1" zoomScale="106" zoomScaleNormal="106" workbookViewId="0">
      <selection activeCell="N26" sqref="N26"/>
    </sheetView>
  </sheetViews>
  <sheetFormatPr defaultColWidth="9.125" defaultRowHeight="18.75"/>
  <cols>
    <col min="1" max="1" width="7.5" style="1" customWidth="1"/>
    <col min="2" max="2" width="12.625" style="1" customWidth="1"/>
    <col min="3" max="3" width="9.25" style="1" customWidth="1"/>
    <col min="4" max="4" width="9.5" style="1" customWidth="1"/>
    <col min="5" max="7" width="9.75" style="1" customWidth="1"/>
    <col min="8" max="8" width="10.75" style="1" customWidth="1"/>
    <col min="9" max="9" width="13.75" style="1" hidden="1" customWidth="1"/>
    <col min="10" max="10" width="9.125" style="1" customWidth="1"/>
    <col min="11" max="11" width="11.125" style="1" customWidth="1"/>
    <col min="12" max="12" width="10.75" style="1" customWidth="1"/>
    <col min="13" max="13" width="8" style="1" customWidth="1"/>
    <col min="14" max="14" width="10.75" style="1" customWidth="1"/>
    <col min="15" max="15" width="0" style="1" hidden="1" customWidth="1"/>
    <col min="16" max="16" width="1.125" style="1" customWidth="1"/>
    <col min="17" max="16384" width="9.125" style="1"/>
  </cols>
  <sheetData>
    <row r="1" spans="1:17" ht="18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7" ht="23.25">
      <c r="A2" s="35" t="s">
        <v>50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7" ht="18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21" t="s">
        <v>43</v>
      </c>
    </row>
    <row r="4" spans="1:17" ht="17.25" customHeight="1">
      <c r="A4" s="28" t="s">
        <v>17</v>
      </c>
      <c r="B4" s="28" t="s">
        <v>25</v>
      </c>
      <c r="C4" s="28" t="s">
        <v>26</v>
      </c>
      <c r="D4" s="28" t="s">
        <v>27</v>
      </c>
      <c r="E4" s="28" t="s">
        <v>28</v>
      </c>
      <c r="F4" s="36" t="s">
        <v>29</v>
      </c>
      <c r="G4" s="37"/>
      <c r="H4" s="28" t="s">
        <v>30</v>
      </c>
      <c r="I4" s="40" t="s">
        <v>24</v>
      </c>
      <c r="J4" s="41"/>
      <c r="K4" s="41"/>
      <c r="L4" s="41"/>
      <c r="M4" s="42"/>
      <c r="N4" s="28" t="s">
        <v>14</v>
      </c>
    </row>
    <row r="5" spans="1:17" ht="15.75" customHeight="1">
      <c r="A5" s="29"/>
      <c r="B5" s="29"/>
      <c r="C5" s="29"/>
      <c r="D5" s="29"/>
      <c r="E5" s="29"/>
      <c r="F5" s="38"/>
      <c r="G5" s="39"/>
      <c r="H5" s="29"/>
      <c r="I5" s="40" t="s">
        <v>47</v>
      </c>
      <c r="J5" s="41"/>
      <c r="K5" s="41"/>
      <c r="L5" s="42"/>
      <c r="M5" s="28" t="s">
        <v>31</v>
      </c>
      <c r="N5" s="29"/>
      <c r="Q5" s="1" t="s">
        <v>20</v>
      </c>
    </row>
    <row r="6" spans="1:17" ht="17.45" customHeight="1">
      <c r="A6" s="30"/>
      <c r="B6" s="30"/>
      <c r="C6" s="30"/>
      <c r="D6" s="30"/>
      <c r="E6" s="30"/>
      <c r="F6" s="19" t="s">
        <v>12</v>
      </c>
      <c r="G6" s="19" t="s">
        <v>13</v>
      </c>
      <c r="H6" s="30"/>
      <c r="I6" s="19"/>
      <c r="J6" s="19" t="s">
        <v>34</v>
      </c>
      <c r="K6" s="19" t="s">
        <v>35</v>
      </c>
      <c r="L6" s="19" t="s">
        <v>36</v>
      </c>
      <c r="M6" s="30"/>
      <c r="N6" s="30"/>
    </row>
    <row r="7" spans="1:17" s="22" customFormat="1" ht="17.45" customHeight="1">
      <c r="A7" s="8">
        <v>2563</v>
      </c>
      <c r="B7" s="3">
        <v>39268417</v>
      </c>
      <c r="C7" s="3">
        <v>17138</v>
      </c>
      <c r="D7" s="3">
        <v>30124</v>
      </c>
      <c r="E7" s="3">
        <v>282621</v>
      </c>
      <c r="F7" s="3">
        <v>277192</v>
      </c>
      <c r="G7" s="3">
        <v>321358</v>
      </c>
      <c r="H7" s="3">
        <v>1336844</v>
      </c>
      <c r="I7" s="3"/>
      <c r="J7" s="3">
        <v>190079</v>
      </c>
      <c r="K7" s="3">
        <v>188869</v>
      </c>
      <c r="L7" s="3">
        <v>16065</v>
      </c>
      <c r="M7" s="3">
        <v>945587</v>
      </c>
      <c r="N7" s="3">
        <f>SUM(B7:M7)</f>
        <v>42874294</v>
      </c>
    </row>
    <row r="8" spans="1:17">
      <c r="A8" s="8">
        <v>2564</v>
      </c>
      <c r="B8" s="3">
        <v>37004185</v>
      </c>
      <c r="C8" s="3">
        <v>18037</v>
      </c>
      <c r="D8" s="3">
        <v>35457</v>
      </c>
      <c r="E8" s="3">
        <v>254771</v>
      </c>
      <c r="F8" s="3">
        <v>302122</v>
      </c>
      <c r="G8" s="3">
        <v>412498</v>
      </c>
      <c r="H8" s="3">
        <v>1345444</v>
      </c>
      <c r="I8" s="3">
        <v>0</v>
      </c>
      <c r="J8" s="3">
        <v>148716</v>
      </c>
      <c r="K8" s="3">
        <v>728127</v>
      </c>
      <c r="L8" s="3">
        <v>48060</v>
      </c>
      <c r="M8" s="3">
        <v>628699</v>
      </c>
      <c r="N8" s="3">
        <f>SUM(B8:M8)</f>
        <v>40926116</v>
      </c>
    </row>
    <row r="9" spans="1:17">
      <c r="A9" s="8">
        <v>2565</v>
      </c>
      <c r="B9" s="3">
        <v>42112191</v>
      </c>
      <c r="C9" s="3">
        <v>19134</v>
      </c>
      <c r="D9" s="3">
        <v>34648</v>
      </c>
      <c r="E9" s="3">
        <v>237799</v>
      </c>
      <c r="F9" s="3">
        <v>247795</v>
      </c>
      <c r="G9" s="3">
        <v>513639</v>
      </c>
      <c r="H9" s="3">
        <v>1292868</v>
      </c>
      <c r="I9" s="3"/>
      <c r="J9" s="3">
        <v>81113</v>
      </c>
      <c r="K9" s="3">
        <v>645778</v>
      </c>
      <c r="L9" s="3">
        <v>46775</v>
      </c>
      <c r="M9" s="3">
        <v>55372</v>
      </c>
      <c r="N9" s="3">
        <f>SUM(B9:M9)</f>
        <v>45287112</v>
      </c>
    </row>
    <row r="10" spans="1:17">
      <c r="A10" s="8">
        <v>2566</v>
      </c>
      <c r="B10" s="3">
        <v>37916665</v>
      </c>
      <c r="C10" s="3">
        <v>20440</v>
      </c>
      <c r="D10" s="3">
        <v>33440</v>
      </c>
      <c r="E10" s="3">
        <v>246004</v>
      </c>
      <c r="F10" s="3">
        <v>524976</v>
      </c>
      <c r="G10" s="3">
        <v>631851</v>
      </c>
      <c r="H10" s="3">
        <v>1258810</v>
      </c>
      <c r="I10" s="3">
        <v>0</v>
      </c>
      <c r="J10" s="3">
        <v>82776</v>
      </c>
      <c r="K10" s="3">
        <v>705573</v>
      </c>
      <c r="L10" s="3">
        <v>53942</v>
      </c>
      <c r="M10" s="24"/>
      <c r="N10" s="3">
        <f t="shared" ref="N10:N11" si="0">SUM(B10:M10)</f>
        <v>41474477</v>
      </c>
    </row>
    <row r="11" spans="1:17">
      <c r="A11" s="8">
        <v>2567</v>
      </c>
      <c r="B11" s="3">
        <v>44070103</v>
      </c>
      <c r="C11" s="3">
        <v>21759</v>
      </c>
      <c r="D11" s="3">
        <v>33746</v>
      </c>
      <c r="E11" s="3">
        <v>221949</v>
      </c>
      <c r="F11" s="3">
        <v>343609</v>
      </c>
      <c r="G11" s="3">
        <v>793783</v>
      </c>
      <c r="H11" s="3">
        <v>1215866</v>
      </c>
      <c r="I11" s="3">
        <v>0</v>
      </c>
      <c r="J11" s="3">
        <v>92860</v>
      </c>
      <c r="K11" s="3">
        <v>694952</v>
      </c>
      <c r="L11" s="3">
        <v>40815</v>
      </c>
      <c r="M11" s="24"/>
      <c r="N11" s="3">
        <f t="shared" si="0"/>
        <v>47529442</v>
      </c>
    </row>
    <row r="12" spans="1:17">
      <c r="A12" s="31">
        <v>2568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3"/>
    </row>
    <row r="13" spans="1:17">
      <c r="A13" s="20" t="s">
        <v>0</v>
      </c>
      <c r="B13" s="9">
        <v>4038113</v>
      </c>
      <c r="C13" s="3">
        <v>21801</v>
      </c>
      <c r="D13" s="3">
        <v>3051</v>
      </c>
      <c r="E13" s="3">
        <v>18759</v>
      </c>
      <c r="F13" s="3">
        <v>31502</v>
      </c>
      <c r="G13" s="3">
        <v>802785</v>
      </c>
      <c r="H13" s="3">
        <v>1190116</v>
      </c>
      <c r="I13" s="3"/>
      <c r="J13" s="3">
        <v>10081</v>
      </c>
      <c r="K13" s="3">
        <v>55822</v>
      </c>
      <c r="L13" s="3">
        <v>3339</v>
      </c>
      <c r="M13" s="23"/>
      <c r="N13" s="3">
        <f>SUM(B13:M13)</f>
        <v>6175369</v>
      </c>
    </row>
    <row r="14" spans="1:17">
      <c r="A14" s="20" t="s">
        <v>1</v>
      </c>
      <c r="B14" s="10">
        <v>3731136</v>
      </c>
      <c r="C14" s="3">
        <v>21884</v>
      </c>
      <c r="D14" s="3">
        <v>2495</v>
      </c>
      <c r="E14" s="3">
        <v>14782</v>
      </c>
      <c r="F14" s="3">
        <v>27360</v>
      </c>
      <c r="G14" s="3">
        <v>824412</v>
      </c>
      <c r="H14" s="3">
        <v>1191308</v>
      </c>
      <c r="I14" s="3"/>
      <c r="J14" s="3">
        <v>7388</v>
      </c>
      <c r="K14" s="3">
        <v>57612</v>
      </c>
      <c r="L14" s="3">
        <v>2964</v>
      </c>
      <c r="M14" s="23"/>
      <c r="N14" s="3">
        <f t="shared" ref="N14:N20" si="1">SUM(B14:M14)</f>
        <v>5881341</v>
      </c>
    </row>
    <row r="15" spans="1:17" s="4" customFormat="1">
      <c r="A15" s="20" t="s">
        <v>2</v>
      </c>
      <c r="B15" s="10">
        <v>3833215</v>
      </c>
      <c r="C15" s="3">
        <v>22023</v>
      </c>
      <c r="D15" s="3">
        <v>2855</v>
      </c>
      <c r="E15" s="3">
        <v>15690</v>
      </c>
      <c r="F15" s="3">
        <v>29743</v>
      </c>
      <c r="G15" s="3">
        <v>841884</v>
      </c>
      <c r="H15" s="3">
        <v>1209619</v>
      </c>
      <c r="I15" s="3"/>
      <c r="J15" s="3">
        <v>6742</v>
      </c>
      <c r="K15" s="3">
        <v>60252</v>
      </c>
      <c r="L15" s="3">
        <v>3032</v>
      </c>
      <c r="M15" s="24"/>
      <c r="N15" s="3">
        <f t="shared" si="1"/>
        <v>6025055</v>
      </c>
    </row>
    <row r="16" spans="1:17" s="7" customFormat="1">
      <c r="A16" s="20" t="s">
        <v>3</v>
      </c>
      <c r="B16" s="10">
        <v>3448810</v>
      </c>
      <c r="C16" s="5">
        <v>22108</v>
      </c>
      <c r="D16" s="5">
        <v>2650</v>
      </c>
      <c r="E16" s="5">
        <v>15783</v>
      </c>
      <c r="F16" s="5">
        <v>27435</v>
      </c>
      <c r="G16" s="5">
        <v>857408</v>
      </c>
      <c r="H16" s="6">
        <v>1197828</v>
      </c>
      <c r="I16" s="5"/>
      <c r="J16" s="6">
        <v>7308</v>
      </c>
      <c r="K16" s="6">
        <v>53910</v>
      </c>
      <c r="L16" s="6">
        <v>3520</v>
      </c>
      <c r="M16" s="25"/>
      <c r="N16" s="3">
        <f t="shared" si="1"/>
        <v>5636760</v>
      </c>
    </row>
    <row r="17" spans="1:14" s="7" customFormat="1">
      <c r="A17" s="20" t="s">
        <v>4</v>
      </c>
      <c r="B17" s="10">
        <v>4413644</v>
      </c>
      <c r="C17" s="5">
        <v>22268</v>
      </c>
      <c r="D17" s="5">
        <v>2816</v>
      </c>
      <c r="E17" s="5">
        <v>16775</v>
      </c>
      <c r="F17" s="5">
        <v>32643</v>
      </c>
      <c r="G17" s="5">
        <v>870264</v>
      </c>
      <c r="H17" s="6">
        <v>1197044</v>
      </c>
      <c r="I17" s="5"/>
      <c r="J17" s="6">
        <v>8978</v>
      </c>
      <c r="K17" s="6">
        <v>65434</v>
      </c>
      <c r="L17" s="6">
        <v>3994</v>
      </c>
      <c r="M17" s="25"/>
      <c r="N17" s="3">
        <f t="shared" si="1"/>
        <v>6633860</v>
      </c>
    </row>
    <row r="18" spans="1:14" s="7" customFormat="1">
      <c r="A18" s="20" t="s">
        <v>5</v>
      </c>
      <c r="B18" s="10">
        <v>4338594</v>
      </c>
      <c r="C18" s="5">
        <v>22394</v>
      </c>
      <c r="D18" s="5">
        <v>2816</v>
      </c>
      <c r="E18" s="5">
        <v>15495</v>
      </c>
      <c r="F18" s="5">
        <v>33191</v>
      </c>
      <c r="G18" s="5">
        <v>882655</v>
      </c>
      <c r="H18" s="5">
        <v>1196266</v>
      </c>
      <c r="I18" s="5"/>
      <c r="J18" s="5">
        <v>7891</v>
      </c>
      <c r="K18" s="5">
        <v>63426</v>
      </c>
      <c r="L18" s="5">
        <v>3806</v>
      </c>
      <c r="M18" s="25"/>
      <c r="N18" s="3">
        <f t="shared" si="1"/>
        <v>6566534</v>
      </c>
    </row>
    <row r="19" spans="1:14" s="7" customFormat="1">
      <c r="A19" s="20" t="s">
        <v>6</v>
      </c>
      <c r="B19" s="10">
        <v>3859019</v>
      </c>
      <c r="C19" s="5">
        <v>22544</v>
      </c>
      <c r="D19" s="5">
        <v>2730</v>
      </c>
      <c r="E19" s="5">
        <v>16731</v>
      </c>
      <c r="F19" s="5">
        <v>30864</v>
      </c>
      <c r="G19" s="5">
        <v>895752</v>
      </c>
      <c r="H19" s="5">
        <v>1189209</v>
      </c>
      <c r="I19" s="5"/>
      <c r="J19" s="5">
        <v>30112</v>
      </c>
      <c r="K19" s="5">
        <v>66720</v>
      </c>
      <c r="L19" s="5">
        <v>4684</v>
      </c>
      <c r="M19" s="25"/>
      <c r="N19" s="3">
        <f t="shared" si="1"/>
        <v>6118365</v>
      </c>
    </row>
    <row r="20" spans="1:14" s="7" customFormat="1">
      <c r="A20" s="20" t="s">
        <v>7</v>
      </c>
      <c r="B20" s="10">
        <v>4146137</v>
      </c>
      <c r="C20" s="5">
        <v>22704</v>
      </c>
      <c r="D20" s="5">
        <v>2460</v>
      </c>
      <c r="E20" s="5">
        <v>16306</v>
      </c>
      <c r="F20" s="5">
        <v>27067</v>
      </c>
      <c r="G20" s="5">
        <v>907337</v>
      </c>
      <c r="H20" s="5">
        <v>1186657</v>
      </c>
      <c r="I20" s="5"/>
      <c r="J20" s="5">
        <v>19510</v>
      </c>
      <c r="K20" s="5">
        <v>58523</v>
      </c>
      <c r="L20" s="5">
        <v>4179</v>
      </c>
      <c r="M20" s="25"/>
      <c r="N20" s="3">
        <f t="shared" si="1"/>
        <v>6390880</v>
      </c>
    </row>
    <row r="21" spans="1:14" s="7" customFormat="1">
      <c r="A21" s="20" t="s">
        <v>8</v>
      </c>
      <c r="B21" s="10">
        <v>4163501</v>
      </c>
      <c r="C21" s="5">
        <v>22876</v>
      </c>
      <c r="D21" s="5">
        <v>2836</v>
      </c>
      <c r="E21" s="5">
        <v>17896</v>
      </c>
      <c r="F21" s="5">
        <v>33895</v>
      </c>
      <c r="G21" s="5">
        <v>918336</v>
      </c>
      <c r="H21" s="5">
        <v>1182322</v>
      </c>
      <c r="I21" s="5"/>
      <c r="J21" s="5">
        <v>9683</v>
      </c>
      <c r="K21" s="5">
        <v>60941</v>
      </c>
      <c r="L21" s="5">
        <v>4162</v>
      </c>
      <c r="M21" s="25"/>
      <c r="N21" s="3">
        <f>SUM(B21:M21)</f>
        <v>6416448</v>
      </c>
    </row>
    <row r="22" spans="1:14" s="7" customFormat="1">
      <c r="A22" s="20" t="s">
        <v>9</v>
      </c>
      <c r="B22" s="11">
        <v>4317268</v>
      </c>
      <c r="C22" s="5">
        <v>22996</v>
      </c>
      <c r="D22" s="5">
        <v>2604</v>
      </c>
      <c r="E22" s="5">
        <v>17903</v>
      </c>
      <c r="F22" s="5">
        <v>32862</v>
      </c>
      <c r="G22" s="5">
        <v>927698</v>
      </c>
      <c r="H22" s="5">
        <v>1177973</v>
      </c>
      <c r="I22" s="5"/>
      <c r="J22" s="5">
        <v>7968</v>
      </c>
      <c r="K22" s="5">
        <v>55409</v>
      </c>
      <c r="L22" s="5">
        <v>6413</v>
      </c>
      <c r="M22" s="25"/>
      <c r="N22" s="3">
        <f>SUM(B22:M22)</f>
        <v>6569094</v>
      </c>
    </row>
    <row r="23" spans="1:14" s="7" customFormat="1" ht="21" customHeight="1">
      <c r="A23" s="20" t="s">
        <v>10</v>
      </c>
      <c r="B23" s="11">
        <v>4563210</v>
      </c>
      <c r="C23" s="5">
        <v>23162</v>
      </c>
      <c r="D23" s="5">
        <v>2503</v>
      </c>
      <c r="E23" s="5">
        <v>16267</v>
      </c>
      <c r="F23" s="5">
        <v>25793</v>
      </c>
      <c r="G23" s="5">
        <v>941881</v>
      </c>
      <c r="H23" s="5">
        <v>1174597</v>
      </c>
      <c r="I23" s="5"/>
      <c r="J23" s="5">
        <v>8102</v>
      </c>
      <c r="K23" s="5">
        <v>51761</v>
      </c>
      <c r="L23" s="5">
        <v>5194</v>
      </c>
      <c r="M23" s="25"/>
      <c r="N23" s="3">
        <f>SUM(B23:M23)</f>
        <v>6812470</v>
      </c>
    </row>
    <row r="24" spans="1:14" ht="18.75" customHeight="1">
      <c r="A24" s="20" t="s">
        <v>11</v>
      </c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26"/>
      <c r="N24" s="15"/>
    </row>
    <row r="25" spans="1:14" s="12" customFormat="1">
      <c r="A25" s="18" t="s">
        <v>14</v>
      </c>
      <c r="B25" s="16">
        <f>SUM(B13:B24)</f>
        <v>44852647</v>
      </c>
      <c r="C25" s="16">
        <f>C23</f>
        <v>23162</v>
      </c>
      <c r="D25" s="16">
        <f>SUM(D13:D24)</f>
        <v>29816</v>
      </c>
      <c r="E25" s="16">
        <f>SUM(E13:E24)</f>
        <v>182387</v>
      </c>
      <c r="F25" s="16">
        <f>SUM(F13:F24)</f>
        <v>332355</v>
      </c>
      <c r="G25" s="16">
        <f>G23</f>
        <v>941881</v>
      </c>
      <c r="H25" s="16">
        <f>H23</f>
        <v>1174597</v>
      </c>
      <c r="I25" s="17">
        <f>I23</f>
        <v>0</v>
      </c>
      <c r="J25" s="17">
        <f>SUM(J13:J24)</f>
        <v>123763</v>
      </c>
      <c r="K25" s="17">
        <f t="shared" ref="K25:L25" si="2">SUM(K13:K24)</f>
        <v>649810</v>
      </c>
      <c r="L25" s="17">
        <f t="shared" si="2"/>
        <v>45287</v>
      </c>
      <c r="M25" s="27"/>
      <c r="N25" s="17">
        <f>SUM(B25:M25)</f>
        <v>48355705</v>
      </c>
    </row>
    <row r="26" spans="1:14">
      <c r="A26" s="1" t="s">
        <v>32</v>
      </c>
    </row>
    <row r="27" spans="1:14">
      <c r="A27" s="1" t="s">
        <v>39</v>
      </c>
    </row>
    <row r="28" spans="1:14">
      <c r="B28" s="1" t="s">
        <v>40</v>
      </c>
    </row>
    <row r="29" spans="1:14">
      <c r="B29" s="1" t="s">
        <v>41</v>
      </c>
    </row>
    <row r="30" spans="1:14">
      <c r="B30" s="1" t="s">
        <v>42</v>
      </c>
    </row>
    <row r="31" spans="1:14">
      <c r="A31" s="1" t="s">
        <v>20</v>
      </c>
      <c r="B31" s="1" t="s">
        <v>21</v>
      </c>
    </row>
    <row r="32" spans="1:14">
      <c r="B32" s="1" t="s">
        <v>22</v>
      </c>
    </row>
    <row r="33" spans="1:2">
      <c r="A33" s="1" t="s">
        <v>44</v>
      </c>
    </row>
    <row r="34" spans="1:2">
      <c r="A34" s="1" t="s">
        <v>23</v>
      </c>
    </row>
    <row r="35" spans="1:2">
      <c r="A35" s="1" t="s">
        <v>15</v>
      </c>
      <c r="B35" s="1" t="s">
        <v>45</v>
      </c>
    </row>
    <row r="36" spans="1:2">
      <c r="A36" s="1" t="s">
        <v>16</v>
      </c>
    </row>
    <row r="37" spans="1:2">
      <c r="A37" s="1" t="s">
        <v>18</v>
      </c>
    </row>
    <row r="38" spans="1:2">
      <c r="A38" s="1" t="s">
        <v>33</v>
      </c>
    </row>
    <row r="39" spans="1:2">
      <c r="A39" s="1" t="s">
        <v>48</v>
      </c>
    </row>
    <row r="40" spans="1:2">
      <c r="A40" s="1" t="s">
        <v>37</v>
      </c>
    </row>
    <row r="41" spans="1:2">
      <c r="A41" s="1" t="s">
        <v>46</v>
      </c>
    </row>
    <row r="42" spans="1:2">
      <c r="A42" s="1" t="s">
        <v>38</v>
      </c>
    </row>
    <row r="43" spans="1:2">
      <c r="A43" s="1" t="s">
        <v>19</v>
      </c>
    </row>
    <row r="44" spans="1:2">
      <c r="A44" s="1" t="s">
        <v>49</v>
      </c>
    </row>
  </sheetData>
  <mergeCells count="14">
    <mergeCell ref="A4:A6"/>
    <mergeCell ref="A12:N12"/>
    <mergeCell ref="A1:N1"/>
    <mergeCell ref="A2:N2"/>
    <mergeCell ref="F4:G5"/>
    <mergeCell ref="E4:E6"/>
    <mergeCell ref="D4:D6"/>
    <mergeCell ref="C4:C6"/>
    <mergeCell ref="B4:B6"/>
    <mergeCell ref="M5:M6"/>
    <mergeCell ref="I5:L5"/>
    <mergeCell ref="N4:N6"/>
    <mergeCell ref="I4:M4"/>
    <mergeCell ref="H4:H6"/>
  </mergeCells>
  <pageMargins left="0.23" right="0.70866141732283472" top="0.27" bottom="0.34" header="0.31496062992125984" footer="0.31496062992125984"/>
  <pageSetup paperSize="9" orientation="landscape" horizontalDpi="4294967293" verticalDpi="4294967293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PAWARISA SUEPMA</cp:lastModifiedBy>
  <cp:lastPrinted>2026-02-24T02:56:51Z</cp:lastPrinted>
  <dcterms:created xsi:type="dcterms:W3CDTF">2018-03-19T07:14:49Z</dcterms:created>
  <dcterms:modified xsi:type="dcterms:W3CDTF">2026-08-21T08:59:32Z</dcterms:modified>
</cp:coreProperties>
</file>