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3" l="1"/>
  <c r="E9" i="3"/>
  <c r="F7" i="3"/>
  <c r="F8" i="2" l="1"/>
  <c r="F9" i="2"/>
  <c r="F10" i="2"/>
  <c r="F11" i="2"/>
  <c r="F7" i="2"/>
  <c r="C12" i="2" l="1"/>
  <c r="F7" i="1"/>
  <c r="F8" i="1"/>
  <c r="F9" i="1"/>
  <c r="E10" i="1"/>
  <c r="C10" i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<sst xmlns="http://schemas.openxmlformats.org/spreadsheetml/2006/main" count="145" uniqueCount="112">
  <si>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</si>
  <si>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</si>
  <si>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</si>
  <si>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</si>
  <si>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</si>
  <si>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</si>
  <si>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</si>
  <si>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</si>
  <si>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</si>
  <si>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</si>
  <si>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</si>
  <si>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</si>
  <si>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</si>
  <si>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</si>
  <si>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</si>
  <si>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</si>
  <si>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</si>
  <si>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</si>
  <si>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</si>
  <si>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</si>
  <si>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</si>
  <si>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</si>
  <si>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</si>
  <si>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</si>
  <si>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</si>
  <si>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</si>
  <si>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</si>
  <si>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</si>
  <si>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</si>
  <si>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</si>
  <si>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</si>
  <si>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</si>
  <si>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</si>
  <si>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</si>
  <si>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</si>
  <si>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</si>
  <si>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</si>
  <si>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</si>
  <si>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</si>
  <si>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</si>
  <si>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</si>
  <si>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</si>
  <si>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</si>
  <si>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</si>
  <si>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</si>
  <si>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</si>
  <si>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</si>
  <si>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</si>
  <si>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</si>
  <si>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</si>
  <si>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</si>
  <si>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</si>
  <si>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</si>
  <si>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</si>
  <si>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</si>
  <si>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</si>
  <si>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</si>
  <si>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</si>
  <si>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</si>
  <si>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</si>
  <si>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</si>
  <si>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</si>
  <si>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</si>
  <si>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</si>
  <si>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</si>
  <si>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</si>
  <si>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</si>
  <si>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</si>
  <si>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</si>
  <si>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</si>
  <si>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</si>
  <si>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</si>
  <si>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</si>
  <si>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</si>
  <si>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</si>
  <si>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</si>
  <si>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</si>
  <si>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</si>
  <si>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</si>
  <si>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</si>
  <si>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</si>
  <si>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</si>
  <si>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</si>
  <si>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</si>
  <si>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</si>
  <si>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</si>
  <si>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</si>
  <si>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</si>
  <si>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</si>
  <si>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</si>
  <si>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</si>
  <si>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</si>
  <si>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</si>
  <si>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</si>
  <si>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</si>
  <si>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</si>
  <si>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</si>
  <si>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</si>
  <si>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</si>
  <si>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</si>
  <si>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</si>
  <si>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</si>
  <si>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</si>
  <si>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</si>
  <si>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</si>
  <si>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</si>
  <si>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</si>
  <si>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Mar.</t>
  </si>
  <si>
    <t>ปีงบประมาณ 2562</t>
  </si>
  <si>
    <t>ปีงบประมาณ 2563</t>
  </si>
  <si>
    <t>ปริมาณเที่ยวบินภายใน Bangkok FIR ปีงบประมาณ 2563  (สะสม ณ เดือน มีนาคม 2563)</t>
  </si>
  <si>
    <t>ปริมาณเที่ยวบินภายใน Bangkok FIR ปีงบประมาณ 2563 (สะสม ณ เดือน มีนาคม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</si>
</sst>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D14" sqref="D14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8" t="s">
        <v>109</v>
      </c>
      <c r="D5" s="38"/>
      <c r="E5" s="38" t="s">
        <v>108</v>
      </c>
    </row>
    <row r="6" spans="1:6">
      <c r="A6" s="5"/>
      <c r="B6" s="3"/>
      <c r="C6" s="1" t="s">
        <v>107</v>
      </c>
      <c r="D6" s="2" t="s">
        <v>12</v>
      </c>
      <c r="E6" s="1" t="s">
        <v>107</v>
      </c>
      <c r="F6" s="8" t="s">
        <v>13</v>
      </c>
    </row>
    <row r="7" spans="1:6" ht="30">
      <c r="B7" s="10" t="s">
        <v>14</v>
      </c>
      <c r="C7" s="7">
        <v>230874</v>
      </c>
      <c r="D7" s="39">
        <f>C7/183</f>
        <v>1261.6065573770493</v>
      </c>
      <c r="E7" s="7">
        <v>258837</v>
      </c>
      <c r="F7" s="42">
        <f>(C7-E7)/E7</f>
        <v>-0.10803324099722991</v>
      </c>
    </row>
    <row r="8" spans="1:6">
      <c r="B8" s="10" t="s">
        <v>15</v>
      </c>
      <c r="C8" s="7">
        <v>200203</v>
      </c>
      <c r="D8" s="39">
        <f t="shared" ref="D8:D10" si="0">C8/183</f>
        <v>1094.0054644808743</v>
      </c>
      <c r="E8" s="7">
        <v>223347</v>
      </c>
      <c r="F8" s="12">
        <f t="shared" ref="F8:F9" si="1">(C8-E8)/E8</f>
        <v>-0.10362350960612858</v>
      </c>
    </row>
    <row r="9" spans="1:6">
      <c r="B9" s="11" t="s">
        <v>16</v>
      </c>
      <c r="C9" s="7">
        <v>51502</v>
      </c>
      <c r="D9" s="39">
        <f t="shared" si="0"/>
        <v>281.43169398907105</v>
      </c>
      <c r="E9" s="7">
        <v>56845</v>
      </c>
      <c r="F9" s="12">
        <f t="shared" si="1"/>
        <v>-9.3992435570410759E-2</v>
      </c>
    </row>
    <row r="10" spans="1:6">
      <c r="B10" s="9" t="s">
        <v>0</v>
      </c>
      <c r="C10" s="6">
        <f>SUM(C7:C9)</f>
        <v>482579</v>
      </c>
      <c r="D10" s="39">
        <f t="shared" si="0"/>
        <v>2637.0437158469945</v>
      </c>
      <c r="E10" s="6">
        <f>SUM(E7:E9)</f>
        <v>539029</v>
      </c>
      <c r="F10" s="12">
        <f>(C10-E10)/E10</f>
        <v>-0.10472534872891812</v>
      </c>
    </row>
    <row r="12" spans="1:6">
      <c r="C12" s="36"/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4" workbookViewId="0">
      <selection activeCell="C14" sqref="C14:C19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3</v>
      </c>
    </row>
    <row r="5" spans="1:6">
      <c r="C5" s="38" t="s">
        <v>109</v>
      </c>
      <c r="E5" s="38" t="s">
        <v>108</v>
      </c>
    </row>
    <row r="6" spans="1:6">
      <c r="B6" s="4"/>
      <c r="C6" s="1" t="s">
        <v>107</v>
      </c>
      <c r="D6" s="2" t="s">
        <v>12</v>
      </c>
      <c r="E6" s="8" t="s">
        <v>107</v>
      </c>
      <c r="F6" s="8" t="s">
        <v>13</v>
      </c>
    </row>
    <row r="7" spans="1:6">
      <c r="B7" s="11" t="s">
        <v>4</v>
      </c>
      <c r="C7" s="7">
        <v>402876</v>
      </c>
      <c r="D7" s="37">
        <f>C7/183</f>
        <v>2201.5081967213114</v>
      </c>
      <c r="E7" s="7">
        <v>447819</v>
      </c>
      <c r="F7" s="14">
        <f>(C7-E7)/E7</f>
        <v>-0.10035974355710678</v>
      </c>
    </row>
    <row r="8" spans="1:6">
      <c r="B8" s="11" t="s">
        <v>5</v>
      </c>
      <c r="C8" s="7">
        <v>12702</v>
      </c>
      <c r="D8" s="37">
        <f t="shared" ref="D8:D12" si="0">C8/183</f>
        <v>69.409836065573771</v>
      </c>
      <c r="E8" s="7">
        <v>14208</v>
      </c>
      <c r="F8" s="14">
        <f t="shared" ref="F8:F12" si="1">(C8-E8)/E8</f>
        <v>-0.10599662162162163</v>
      </c>
    </row>
    <row r="9" spans="1:6">
      <c r="B9" s="11" t="s">
        <v>6</v>
      </c>
      <c r="C9" s="7">
        <v>36929</v>
      </c>
      <c r="D9" s="37">
        <f t="shared" si="0"/>
        <v>201.79781420765028</v>
      </c>
      <c r="E9" s="7">
        <v>49132</v>
      </c>
      <c r="F9" s="14">
        <f t="shared" si="1"/>
        <v>-0.24837173328991288</v>
      </c>
    </row>
    <row r="10" spans="1:6">
      <c r="B10" s="11" t="s">
        <v>7</v>
      </c>
      <c r="C10" s="7">
        <v>22050</v>
      </c>
      <c r="D10" s="37">
        <f t="shared" si="0"/>
        <v>120.49180327868852</v>
      </c>
      <c r="E10" s="7">
        <v>20563</v>
      </c>
      <c r="F10" s="14">
        <f t="shared" si="1"/>
        <v>7.2314351018820208E-2</v>
      </c>
    </row>
    <row r="11" spans="1:6">
      <c r="B11" s="11" t="s">
        <v>8</v>
      </c>
      <c r="C11" s="7">
        <v>8022</v>
      </c>
      <c r="D11" s="37">
        <f t="shared" si="0"/>
        <v>43.83606557377049</v>
      </c>
      <c r="E11" s="7">
        <v>7307</v>
      </c>
      <c r="F11" s="14">
        <f t="shared" si="1"/>
        <v>9.7851375393458326E-2</v>
      </c>
    </row>
    <row r="12" spans="1:6">
      <c r="B12" s="9" t="s">
        <v>0</v>
      </c>
      <c r="C12" s="6">
        <f>SUM(C7:C11)</f>
        <v>482579</v>
      </c>
      <c r="D12" s="37">
        <f t="shared" si="0"/>
        <v>2637.0437158469945</v>
      </c>
      <c r="E12" s="13">
        <f>SUM(E7:E11)</f>
        <v>539029</v>
      </c>
      <c r="F12" s="14">
        <f t="shared" si="1"/>
        <v>-0.10472534872891812</v>
      </c>
    </row>
    <row r="14" spans="1:6">
      <c r="C14" s="36"/>
    </row>
    <row r="15" spans="1:6">
      <c r="C15" s="36"/>
    </row>
    <row r="16" spans="1:6">
      <c r="C16" s="36"/>
    </row>
    <row r="17" spans="3:3">
      <c r="C17" s="36"/>
    </row>
    <row r="18" spans="3:3">
      <c r="C18" s="36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C11" sqref="C11:C12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9</v>
      </c>
    </row>
    <row r="5" spans="1:6">
      <c r="C5" s="38" t="s">
        <v>109</v>
      </c>
      <c r="E5" s="41" t="s">
        <v>108</v>
      </c>
    </row>
    <row r="6" spans="1:6">
      <c r="B6" s="3"/>
      <c r="C6" s="1" t="s">
        <v>107</v>
      </c>
      <c r="D6" s="2" t="s">
        <v>12</v>
      </c>
      <c r="E6" s="40" t="s">
        <v>107</v>
      </c>
      <c r="F6" s="8" t="s">
        <v>13</v>
      </c>
    </row>
    <row r="7" spans="1:6">
      <c r="B7" s="11" t="s">
        <v>10</v>
      </c>
      <c r="C7" s="7">
        <v>434316</v>
      </c>
      <c r="D7" s="37">
        <f>C7/183</f>
        <v>2373.311475409836</v>
      </c>
      <c r="E7" s="7">
        <v>481603</v>
      </c>
      <c r="F7" s="14">
        <f>(C7-E7)/E7</f>
        <v>-9.8186680730809398E-2</v>
      </c>
    </row>
    <row r="8" spans="1:6">
      <c r="B8" s="11" t="s">
        <v>11</v>
      </c>
      <c r="C8" s="7">
        <v>48263</v>
      </c>
      <c r="D8" s="37">
        <f t="shared" ref="D8:D9" si="0">C8/183</f>
        <v>263.73224043715845</v>
      </c>
      <c r="E8" s="7">
        <v>57426</v>
      </c>
      <c r="F8" s="14">
        <f t="shared" ref="F8:F9" si="1">(C8-E8)/E8</f>
        <v>-0.1595618709295441</v>
      </c>
    </row>
    <row r="9" spans="1:6">
      <c r="B9" s="9" t="s">
        <v>0</v>
      </c>
      <c r="C9" s="6">
        <f>SUM(C7:C8)</f>
        <v>482579</v>
      </c>
      <c r="D9" s="37">
        <f t="shared" si="0"/>
        <v>2637.0437158469945</v>
      </c>
      <c r="E9" s="15">
        <f>SUM(E7:E8)</f>
        <v>539029</v>
      </c>
      <c r="F9" s="14">
        <f t="shared" si="1"/>
        <v>-0.10472534872891812</v>
      </c>
    </row>
    <row r="11" spans="1:6">
      <c r="C11" s="36"/>
    </row>
    <row r="12" spans="1:6">
      <c r="C12" s="36"/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7" sqref="H7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2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103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104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105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106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2020-05-14T07:47:16Z</dcterms:modified>
</cp:coreProperties>
</file>