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<sst xmlns="http://schemas.openxmlformats.org/spreadsheetml/2006/main" count="145" uniqueCount="112">
  <si>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</si>
  <si>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</si>
  <si>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</si>
  <si>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</si>
  <si>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</si>
  <si>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</si>
  <si>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</si>
  <si>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</si>
  <si>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</si>
  <si>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</si>
  <si>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</si>
  <si>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</si>
  <si>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</si>
  <si>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</si>
  <si>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</si>
  <si>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</si>
  <si>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</si>
  <si>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</si>
  <si>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</si>
  <si>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</si>
  <si>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</si>
  <si>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</si>
  <si>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</si>
  <si>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</si>
  <si>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</si>
  <si>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</si>
  <si>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</si>
  <si>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</si>
  <si>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</si>
  <si>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</si>
  <si>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</si>
  <si>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</si>
  <si>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</si>
  <si>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</si>
  <si>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</si>
  <si>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</si>
  <si>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</si>
  <si>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</si>
  <si>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</si>
  <si>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</si>
  <si>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</si>
  <si>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</si>
  <si>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</si>
  <si>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</si>
  <si>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</si>
  <si>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</si>
  <si>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</si>
  <si>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</si>
  <si>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</si>
  <si>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</si>
  <si>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</si>
  <si>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</si>
  <si>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</si>
  <si>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</si>
  <si>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</si>
  <si>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</si>
  <si>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</si>
  <si>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</si>
  <si>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</si>
  <si>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</si>
  <si>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</si>
  <si>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</si>
  <si>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</si>
  <si>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</si>
  <si>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</si>
  <si>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</si>
  <si>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</si>
  <si>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</si>
  <si>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</si>
  <si>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</si>
  <si>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</si>
  <si>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</si>
  <si>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</si>
  <si>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</si>
  <si>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</si>
  <si>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</si>
  <si>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</si>
  <si>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</si>
  <si>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</si>
  <si>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</si>
  <si>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</si>
  <si>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</si>
  <si>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</si>
  <si>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</si>
  <si>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</si>
  <si>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</si>
  <si>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</si>
  <si>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</si>
  <si>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</si>
  <si>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</si>
  <si>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</si>
  <si>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</si>
  <si>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</si>
  <si>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</si>
  <si>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</si>
  <si>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</si>
  <si>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</si>
  <si>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</si>
  <si>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</si>
  <si>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</si>
  <si>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</si>
  <si>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</si>
  <si>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</si>
  <si>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</si>
  <si>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</si>
  <si>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</si>
  <si>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</si>
  <si>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Apr.</t>
  </si>
  <si>
    <t>ปริมาณเที่ยวบินภายใน Bangkok FIR ปีงบประมาณ 2562  (สะสม ณ เดือน เมษายน 2562)</t>
  </si>
  <si>
    <t>ปีงบประมาณ 2562</t>
  </si>
  <si>
    <t>ปริมาณเที่ยวบินภายใน Bangkok FIR ปีงบประมาณ 2562 (สะสม ณ เดือน เมษายน 2562)</t>
  </si>
  <si>
    <t>ปริมาณเที่ยวบินภายใน Bangkok FIR ปีงบประมาณ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</si>
</sst>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25" sqref="C25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108</v>
      </c>
    </row>
    <row r="3" spans="1:6">
      <c r="A3" t="s">
        <v>1</v>
      </c>
    </row>
    <row r="5" spans="1:6">
      <c r="C5" s="38" t="s">
        <v>109</v>
      </c>
      <c r="D5" s="38"/>
      <c r="E5" s="38" t="s">
        <v>102</v>
      </c>
    </row>
    <row r="6" spans="1:6">
      <c r="A6" s="5"/>
      <c r="B6" s="3"/>
      <c r="C6" s="1" t="s">
        <v>107</v>
      </c>
      <c r="D6" s="2" t="s">
        <v>11</v>
      </c>
      <c r="E6" s="1" t="s">
        <v>107</v>
      </c>
      <c r="F6" s="8" t="s">
        <v>12</v>
      </c>
    </row>
    <row r="7" spans="1:6" ht="30">
      <c r="B7" s="10" t="s">
        <v>13</v>
      </c>
      <c r="C7" s="7">
        <v>300447</v>
      </c>
      <c r="D7" s="39">
        <f>C7/212</f>
        <v>1417.2028301886792</v>
      </c>
      <c r="E7" s="7">
        <v>285587</v>
      </c>
      <c r="F7" s="42">
        <f>(C7-E7)/E7</f>
        <v>5.2033180782038398E-2</v>
      </c>
    </row>
    <row r="8" spans="1:6">
      <c r="B8" s="10" t="s">
        <v>14</v>
      </c>
      <c r="C8" s="7">
        <v>258350</v>
      </c>
      <c r="D8" s="39">
        <f t="shared" ref="D8:D10" si="0">C8/212</f>
        <v>1218.632075471698</v>
      </c>
      <c r="E8" s="7">
        <v>252047</v>
      </c>
      <c r="F8" s="12">
        <f t="shared" ref="F8:F9" si="1">(C8-E8)/E8</f>
        <v>2.5007240713041615E-2</v>
      </c>
    </row>
    <row r="9" spans="1:6">
      <c r="B9" s="11" t="s">
        <v>15</v>
      </c>
      <c r="C9" s="7">
        <v>65320</v>
      </c>
      <c r="D9" s="39">
        <f t="shared" si="0"/>
        <v>308.11320754716979</v>
      </c>
      <c r="E9" s="7">
        <v>62514</v>
      </c>
      <c r="F9" s="12">
        <f t="shared" si="1"/>
        <v>4.4885945548197206E-2</v>
      </c>
    </row>
    <row r="10" spans="1:6">
      <c r="B10" s="9" t="s">
        <v>0</v>
      </c>
      <c r="C10" s="6">
        <f>SUM(C7:C9)</f>
        <v>624117</v>
      </c>
      <c r="D10" s="39">
        <f t="shared" si="0"/>
        <v>2943.9481132075471</v>
      </c>
      <c r="E10" s="6">
        <f>SUM(E7:E9)</f>
        <v>600148</v>
      </c>
      <c r="F10" s="12">
        <f>(C10-E10)/E10</f>
        <v>3.9938481841145852E-2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2" sqref="C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109</v>
      </c>
      <c r="E5" s="38" t="s">
        <v>102</v>
      </c>
    </row>
    <row r="6" spans="1:6">
      <c r="B6" s="4"/>
      <c r="C6" s="1" t="s">
        <v>107</v>
      </c>
      <c r="D6" s="2" t="s">
        <v>11</v>
      </c>
      <c r="E6" s="8" t="s">
        <v>107</v>
      </c>
      <c r="F6" s="8" t="s">
        <v>12</v>
      </c>
    </row>
    <row r="7" spans="1:6">
      <c r="B7" s="11" t="s">
        <v>3</v>
      </c>
      <c r="C7" s="7">
        <v>519434</v>
      </c>
      <c r="D7" s="37">
        <f>C7/212</f>
        <v>2450.1603773584907</v>
      </c>
      <c r="E7" s="7">
        <v>498343</v>
      </c>
      <c r="F7" s="14">
        <f>(C7-E7)/E7</f>
        <v>4.2322255956238973E-2</v>
      </c>
    </row>
    <row r="8" spans="1:6">
      <c r="B8" s="11" t="s">
        <v>4</v>
      </c>
      <c r="C8" s="7">
        <v>16012</v>
      </c>
      <c r="D8" s="37">
        <f t="shared" ref="D8:D12" si="0">C8/212</f>
        <v>75.528301886792448</v>
      </c>
      <c r="E8" s="7">
        <v>16742</v>
      </c>
      <c r="F8" s="14">
        <f t="shared" ref="F8:F12" si="1">(C8-E8)/E8</f>
        <v>-4.360291482499104E-2</v>
      </c>
    </row>
    <row r="9" spans="1:6">
      <c r="B9" s="11" t="s">
        <v>5</v>
      </c>
      <c r="C9" s="7">
        <v>56128</v>
      </c>
      <c r="D9" s="37">
        <f t="shared" si="0"/>
        <v>264.75471698113205</v>
      </c>
      <c r="E9" s="7">
        <v>52600</v>
      </c>
      <c r="F9" s="14">
        <f t="shared" si="1"/>
        <v>6.7072243346007601E-2</v>
      </c>
    </row>
    <row r="10" spans="1:6">
      <c r="B10" s="11" t="s">
        <v>6</v>
      </c>
      <c r="C10" s="7">
        <v>23796</v>
      </c>
      <c r="D10" s="37">
        <f t="shared" si="0"/>
        <v>112.24528301886792</v>
      </c>
      <c r="E10" s="7">
        <v>23967</v>
      </c>
      <c r="F10" s="14">
        <f t="shared" si="1"/>
        <v>-7.1348103642508449E-3</v>
      </c>
    </row>
    <row r="11" spans="1:6">
      <c r="B11" s="11" t="s">
        <v>7</v>
      </c>
      <c r="C11" s="7">
        <v>8747</v>
      </c>
      <c r="D11" s="37">
        <f t="shared" si="0"/>
        <v>41.259433962264154</v>
      </c>
      <c r="E11" s="7">
        <v>8496</v>
      </c>
      <c r="F11" s="14">
        <f t="shared" si="1"/>
        <v>2.9543314500941619E-2</v>
      </c>
    </row>
    <row r="12" spans="1:6">
      <c r="B12" s="9" t="s">
        <v>0</v>
      </c>
      <c r="C12" s="6">
        <f>SUM(C7:C11)</f>
        <v>624117</v>
      </c>
      <c r="D12" s="37">
        <f t="shared" si="0"/>
        <v>2943.9481132075471</v>
      </c>
      <c r="E12" s="13">
        <f>SUM(E7:E11)</f>
        <v>600148</v>
      </c>
      <c r="F12" s="14">
        <f t="shared" si="1"/>
        <v>3.9938481841145852E-2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C8" sqref="C8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109</v>
      </c>
      <c r="E5" s="41" t="s">
        <v>102</v>
      </c>
    </row>
    <row r="6" spans="1:6">
      <c r="B6" s="3"/>
      <c r="C6" s="1" t="s">
        <v>107</v>
      </c>
      <c r="D6" s="2" t="s">
        <v>11</v>
      </c>
      <c r="E6" s="40" t="s">
        <v>107</v>
      </c>
      <c r="F6" s="8" t="s">
        <v>12</v>
      </c>
    </row>
    <row r="7" spans="1:6">
      <c r="B7" s="11" t="s">
        <v>9</v>
      </c>
      <c r="C7" s="7">
        <v>558083</v>
      </c>
      <c r="D7" s="37">
        <f>C7/212</f>
        <v>2632.4669811320755</v>
      </c>
      <c r="E7" s="7">
        <v>539470</v>
      </c>
      <c r="F7" s="14">
        <f>(C7-E7)/E7</f>
        <v>3.450238196748661E-2</v>
      </c>
    </row>
    <row r="8" spans="1:6">
      <c r="B8" s="11" t="s">
        <v>10</v>
      </c>
      <c r="C8" s="7">
        <v>66034</v>
      </c>
      <c r="D8" s="37">
        <f t="shared" ref="D8:D9" si="0">C8/212</f>
        <v>311.48113207547169</v>
      </c>
      <c r="E8" s="7">
        <v>60678</v>
      </c>
      <c r="F8" s="14">
        <f t="shared" ref="F8:F9" si="1">(C8-E8)/E8</f>
        <v>8.8269224430600882E-2</v>
      </c>
    </row>
    <row r="9" spans="1:6">
      <c r="B9" s="9" t="s">
        <v>0</v>
      </c>
      <c r="C9" s="6">
        <f>SUM(C7:C8)</f>
        <v>624117</v>
      </c>
      <c r="D9" s="37">
        <f t="shared" si="0"/>
        <v>2943.9481132075471</v>
      </c>
      <c r="E9" s="15">
        <f>SUM(E7:E8)</f>
        <v>600148</v>
      </c>
      <c r="F9" s="14">
        <f t="shared" si="1"/>
        <v>3.9938481841145852E-2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5" sqref="H5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111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103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104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105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106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2019-08-29T05:53:11Z</dcterms:modified>
</cp:coreProperties>
</file>