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<sst xmlns="http://schemas.openxmlformats.org/spreadsheetml/2006/main" count="145" uniqueCount="112">
  <si>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Jan.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</si>
  <si>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</si>
  <si>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</si>
  <si>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</si>
  <si>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</si>
  <si>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</si>
  <si>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</si>
  <si>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</si>
  <si>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</si>
  <si>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</si>
  <si>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</si>
  <si>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</si>
  <si>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</si>
  <si>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</si>
  <si>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</si>
  <si>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</si>
  <si>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</si>
  <si>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</si>
  <si>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</si>
  <si>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</si>
  <si>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</si>
  <si>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</si>
  <si>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</si>
  <si>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</si>
  <si>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</si>
  <si>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</si>
  <si>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</si>
  <si>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</si>
  <si>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</si>
  <si>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</si>
  <si>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</si>
  <si>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</si>
  <si>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</si>
  <si>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</si>
  <si>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</si>
  <si>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</si>
  <si>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</si>
  <si>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</si>
  <si>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</si>
  <si>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</si>
  <si>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</si>
  <si>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</si>
  <si>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</si>
  <si>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</si>
  <si>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</si>
  <si>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</si>
  <si>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</si>
  <si>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</si>
  <si>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</si>
  <si>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</si>
  <si>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</si>
  <si>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</si>
  <si>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</si>
  <si>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</si>
  <si>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</si>
  <si>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</si>
  <si>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</si>
  <si>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</si>
  <si>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</si>
  <si>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</si>
  <si>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</si>
  <si>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</si>
  <si>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</si>
  <si>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</si>
  <si>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</si>
  <si>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</si>
  <si>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</si>
  <si>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</si>
  <si>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</si>
  <si>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</si>
  <si>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</si>
  <si>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</si>
  <si>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</si>
  <si>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</si>
  <si>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</si>
  <si>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</si>
  <si>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</si>
  <si>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</si>
  <si>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</si>
  <si>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</si>
  <si>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</si>
  <si>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</si>
  <si>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</si>
  <si>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</si>
  <si>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</si>
  <si>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</si>
  <si>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</si>
  <si>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</si>
  <si>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</si>
  <si>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</si>
  <si>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</si>
  <si>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</si>
  <si>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</si>
  <si>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</si>
  <si>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</si>
  <si>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</si>
  <si>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</si>
  <si>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</si>
  <si>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</si>
  <si>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</si>
  <si>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</si>
  <si>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</si>
  <si>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</si>
  <si>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</si>
  <si>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</si>
  <si>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</si>
  <si>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</si>
  <si>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</si>
  <si>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2562  (สะสม ณ เดือน มกราคม 2562)</t>
  </si>
  <si>
    <t>ปีงบประมาณ 2562</t>
  </si>
  <si>
    <t>ปริมาณเที่ยวบินภายใน Bangkok FIR ปีงบประมาณ 2562 (สะสม ณ เดือน มกราคม 2562)</t>
  </si>
  <si>
    <t>ปริมาณเที่ยวบินภายใน Bangkok FIR ปีงบประมาณ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</si>
</sst>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C9" sqref="C9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108</v>
      </c>
    </row>
    <row r="3" spans="1:6">
      <c r="A3" t="s">
        <v>2</v>
      </c>
    </row>
    <row r="5" spans="1:6">
      <c r="C5" s="38" t="s">
        <v>109</v>
      </c>
      <c r="D5" s="38"/>
      <c r="E5" s="38" t="s">
        <v>103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170685</v>
      </c>
      <c r="D7" s="39">
        <f>C7/123</f>
        <v>1387.6829268292684</v>
      </c>
      <c r="E7" s="7">
        <v>160789</v>
      </c>
      <c r="F7" s="42">
        <f>(C7-E7)/E7</f>
        <v>6.1546498827656122E-2</v>
      </c>
    </row>
    <row r="8" spans="1:6">
      <c r="B8" s="10" t="s">
        <v>15</v>
      </c>
      <c r="C8" s="7">
        <v>148500</v>
      </c>
      <c r="D8" s="39">
        <f t="shared" ref="D8:D10" si="0">C8/123</f>
        <v>1207.3170731707316</v>
      </c>
      <c r="E8" s="7">
        <v>141854</v>
      </c>
      <c r="F8" s="12">
        <f t="shared" ref="F8:F9" si="1">(C8-E8)/E8</f>
        <v>4.6850987635174195E-2</v>
      </c>
    </row>
    <row r="9" spans="1:6">
      <c r="B9" s="11" t="s">
        <v>16</v>
      </c>
      <c r="C9" s="7">
        <v>38980</v>
      </c>
      <c r="D9" s="39">
        <f t="shared" si="0"/>
        <v>316.91056910569108</v>
      </c>
      <c r="E9" s="7">
        <v>35873</v>
      </c>
      <c r="F9" s="12">
        <f t="shared" si="1"/>
        <v>8.6611100270398353E-2</v>
      </c>
    </row>
    <row r="10" spans="1:6">
      <c r="B10" s="9" t="s">
        <v>1</v>
      </c>
      <c r="C10" s="6">
        <f>SUM(C7:C9)</f>
        <v>358165</v>
      </c>
      <c r="D10" s="39">
        <f t="shared" si="0"/>
        <v>2911.9105691056911</v>
      </c>
      <c r="E10" s="6">
        <f>SUM(E7:E9)</f>
        <v>338516</v>
      </c>
      <c r="F10" s="12">
        <f>(C10-E10)/E10</f>
        <v>5.8044523744815606E-2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3" sqref="C13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3</v>
      </c>
    </row>
    <row r="5" spans="1:6">
      <c r="C5" s="38" t="s">
        <v>109</v>
      </c>
      <c r="E5" s="38" t="s">
        <v>103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299801</v>
      </c>
      <c r="D7" s="37">
        <f>C7/123</f>
        <v>2437.4065040650407</v>
      </c>
      <c r="E7" s="7">
        <v>283404</v>
      </c>
      <c r="F7" s="14">
        <f>(C7-E7)/E7</f>
        <v>5.7857334406006974E-2</v>
      </c>
    </row>
    <row r="8" spans="1:6">
      <c r="B8" s="11" t="s">
        <v>5</v>
      </c>
      <c r="C8" s="7">
        <v>9368</v>
      </c>
      <c r="D8" s="37">
        <f t="shared" ref="D8:D11" si="0">C8/123</f>
        <v>76.162601626016254</v>
      </c>
      <c r="E8" s="7">
        <v>8933</v>
      </c>
      <c r="F8" s="14">
        <f t="shared" ref="F8:F12" si="1">(C8-E8)/E8</f>
        <v>4.869584685995746E-2</v>
      </c>
    </row>
    <row r="9" spans="1:6">
      <c r="B9" s="11" t="s">
        <v>6</v>
      </c>
      <c r="C9" s="7">
        <v>31031</v>
      </c>
      <c r="D9" s="37">
        <f t="shared" si="0"/>
        <v>252.28455284552845</v>
      </c>
      <c r="E9" s="7">
        <v>28455</v>
      </c>
      <c r="F9" s="14">
        <f t="shared" si="1"/>
        <v>9.0528905289052886E-2</v>
      </c>
    </row>
    <row r="10" spans="1:6">
      <c r="B10" s="11" t="s">
        <v>7</v>
      </c>
      <c r="C10" s="7">
        <v>13442</v>
      </c>
      <c r="D10" s="37">
        <f t="shared" si="0"/>
        <v>109.28455284552845</v>
      </c>
      <c r="E10" s="7">
        <v>13053</v>
      </c>
      <c r="F10" s="14">
        <f t="shared" si="1"/>
        <v>2.9801578181261012E-2</v>
      </c>
    </row>
    <row r="11" spans="1:6">
      <c r="B11" s="11" t="s">
        <v>8</v>
      </c>
      <c r="C11" s="7">
        <v>4523</v>
      </c>
      <c r="D11" s="37">
        <f t="shared" si="0"/>
        <v>36.772357723577237</v>
      </c>
      <c r="E11" s="7">
        <v>4671</v>
      </c>
      <c r="F11" s="14">
        <f t="shared" si="1"/>
        <v>-3.168486405480625E-2</v>
      </c>
    </row>
    <row r="12" spans="1:6">
      <c r="B12" s="9" t="s">
        <v>1</v>
      </c>
      <c r="C12" s="6">
        <f>SUM(C7:C11)</f>
        <v>358165</v>
      </c>
      <c r="D12" s="37">
        <f t="shared" ref="D12" si="2">C12/365</f>
        <v>981.27397260273972</v>
      </c>
      <c r="E12" s="13">
        <f>SUM(E7:E11)</f>
        <v>338516</v>
      </c>
      <c r="F12" s="14">
        <f t="shared" si="1"/>
        <v>5.8044523744815606E-2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E13" sqref="E13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9</v>
      </c>
    </row>
    <row r="5" spans="1:6">
      <c r="C5" s="38" t="s">
        <v>109</v>
      </c>
      <c r="E5" s="41" t="s">
        <v>109</v>
      </c>
    </row>
    <row r="6" spans="1:6">
      <c r="B6" s="3"/>
      <c r="C6" s="1" t="s">
        <v>0</v>
      </c>
      <c r="D6" s="2" t="s">
        <v>12</v>
      </c>
      <c r="E6" s="40" t="s">
        <v>0</v>
      </c>
      <c r="F6" s="8" t="s">
        <v>13</v>
      </c>
    </row>
    <row r="7" spans="1:6">
      <c r="B7" s="11" t="s">
        <v>10</v>
      </c>
      <c r="C7" s="7">
        <v>321753</v>
      </c>
      <c r="D7" s="37">
        <f>C7/123</f>
        <v>2615.8780487804879</v>
      </c>
      <c r="E7" s="7">
        <v>306199</v>
      </c>
      <c r="F7" s="14">
        <f>(C7-E7)/E7</f>
        <v>5.0797030689192321E-2</v>
      </c>
    </row>
    <row r="8" spans="1:6">
      <c r="B8" s="11" t="s">
        <v>11</v>
      </c>
      <c r="C8" s="7">
        <v>36412</v>
      </c>
      <c r="D8" s="37">
        <f t="shared" ref="D8:D9" si="0">C8/123</f>
        <v>296.03252032520328</v>
      </c>
      <c r="E8" s="7">
        <v>32317</v>
      </c>
      <c r="F8" s="14">
        <f t="shared" ref="F8:F9" si="1">(C8-E8)/E8</f>
        <v>0.12671349444564781</v>
      </c>
    </row>
    <row r="9" spans="1:6">
      <c r="B9" s="9" t="s">
        <v>1</v>
      </c>
      <c r="C9" s="6">
        <f>SUM(C7:C8)</f>
        <v>358165</v>
      </c>
      <c r="D9" s="37">
        <f t="shared" si="0"/>
        <v>2911.9105691056911</v>
      </c>
      <c r="E9" s="15">
        <f>SUM(E7:E8)</f>
        <v>338516</v>
      </c>
      <c r="F9" s="14">
        <f t="shared" si="1"/>
        <v>5.8044523744815606E-2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4" sqref="H4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111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104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105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106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107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2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63">
      <c r="B27" s="50"/>
      <c r="C27" s="53"/>
      <c r="D27" s="53"/>
      <c r="E27" s="56"/>
      <c r="F27" s="26" t="s">
        <v>71</v>
      </c>
      <c r="G27" s="59"/>
      <c r="H27" s="47"/>
    </row>
    <row r="28" spans="2:8" ht="63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2019-03-01T07:22:45Z</dcterms:modified>
</cp:coreProperties>
</file>