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7970" windowHeight="6120"/>
  </bookViews>
  <sheets>
    <sheet name="ผลผลิตเพาะเลี้ยง 63" sheetId="1" r:id="rId1"/>
    <sheet name="สถิติประมง 63ยะลา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2" l="1"/>
  <c r="B16" i="2"/>
  <c r="B14" i="2"/>
  <c r="B13" i="2"/>
  <c r="B12" i="2"/>
  <c r="B11" i="2"/>
  <c r="B9" i="2"/>
  <c r="M8" i="2"/>
  <c r="L8" i="2"/>
  <c r="K8" i="2"/>
  <c r="J8" i="2"/>
  <c r="I8" i="2"/>
  <c r="H8" i="2"/>
  <c r="G8" i="2"/>
  <c r="F8" i="2"/>
  <c r="E8" i="2"/>
  <c r="D8" i="2"/>
  <c r="C8" i="2"/>
  <c r="I8" i="1"/>
  <c r="G8" i="1"/>
  <c r="F8" i="1"/>
  <c r="E8" i="1"/>
  <c r="D8" i="1"/>
  <c r="C8" i="1"/>
  <c r="B8" i="1"/>
  <c r="B15" i="2" l="1"/>
  <c r="B8" i="2" s="1"/>
  <c r="N8" i="2"/>
</calcChain>
</file>

<file path=xl/sharedStrings.xml><?xml version="1.0" encoding="utf-8"?>
<sst xmlns="http://schemas.openxmlformats.org/spreadsheetml/2006/main" count="112" uniqueCount="91">
  <si>
    <t xml:space="preserve">ตาราง </t>
  </si>
  <si>
    <t>11.10 ครัวเรือนที่เพาะเลี้ยงสัตว์น้ำจืด จำแนกตามประเภทการเลี้ยง  และผลผลิตการเลี้ยงสัตว์น้ำจืด  เป็นรายอำเภอ  พ.ศ.2563</t>
  </si>
  <si>
    <t>Table</t>
  </si>
  <si>
    <t>11.10 Freshwater Culture Household by Type of Culture,Production of  Freshwater Aquaculture and District: 2020</t>
  </si>
  <si>
    <t xml:space="preserve">อำเภอ  </t>
  </si>
  <si>
    <t>จำนวนครัวเรือน</t>
  </si>
  <si>
    <t>ประเภทการเลี้ยง</t>
  </si>
  <si>
    <t>ผลผลิตการเลี้ยง</t>
  </si>
  <si>
    <t>มูลค่า</t>
  </si>
  <si>
    <t xml:space="preserve"> district</t>
  </si>
  <si>
    <t>Type of culture (Rai)</t>
  </si>
  <si>
    <t>สัตว์น้ำจืด (กก.)</t>
  </si>
  <si>
    <t>(บาท)</t>
  </si>
  <si>
    <t>Household</t>
  </si>
  <si>
    <t>รวมเนื้อที่ (ไร่)</t>
  </si>
  <si>
    <t>บ่อ</t>
  </si>
  <si>
    <t>นา</t>
  </si>
  <si>
    <t>ร่องสวน</t>
  </si>
  <si>
    <t>กระชัง</t>
  </si>
  <si>
    <t>Production of Freshwater</t>
  </si>
  <si>
    <t>Value</t>
  </si>
  <si>
    <t xml:space="preserve">Totol area </t>
  </si>
  <si>
    <t xml:space="preserve"> ponds</t>
  </si>
  <si>
    <t>Paddy cum fish</t>
  </si>
  <si>
    <t>Ditch</t>
  </si>
  <si>
    <t>Cage</t>
  </si>
  <si>
    <t>Aquaculture (kgs.)</t>
  </si>
  <si>
    <t>(Baht)</t>
  </si>
  <si>
    <t>รวมยอด</t>
  </si>
  <si>
    <t>Total</t>
  </si>
  <si>
    <t>เมืองยะลา</t>
  </si>
  <si>
    <t>Muang district</t>
  </si>
  <si>
    <t>เบตง</t>
  </si>
  <si>
    <t>Betong district</t>
  </si>
  <si>
    <t>บันนังสตา</t>
  </si>
  <si>
    <t>Bannang Sata district</t>
  </si>
  <si>
    <t>ธารโต</t>
  </si>
  <si>
    <t>Than To district</t>
  </si>
  <si>
    <t>ยะหา</t>
  </si>
  <si>
    <t>Yaha district</t>
  </si>
  <si>
    <t>รามัน</t>
  </si>
  <si>
    <t>Raman district</t>
  </si>
  <si>
    <t>กาบัง</t>
  </si>
  <si>
    <t>Kabang district</t>
  </si>
  <si>
    <t>กรงปินัง</t>
  </si>
  <si>
    <t>Krong Pinang district</t>
  </si>
  <si>
    <t xml:space="preserve">      ที่มา : สำนักงานประมงจังหวัดยะลา</t>
  </si>
  <si>
    <t>Source : Yala  Provincial  Fishery  Office</t>
  </si>
  <si>
    <t>ตาราง</t>
  </si>
  <si>
    <t>11.11 สัตว์น้ำจืดที่จับได้  จำแนกตามชนิดของสัตว์น้ำจืด  เป็นรายอำเภอ  พ.ศ. 2563</t>
  </si>
  <si>
    <t>11.11 Catch of   Freswater by Species and District: 2020</t>
  </si>
  <si>
    <t>(ตัน : Ton)</t>
  </si>
  <si>
    <t>อำเภอ/กิ่งเภอ</t>
  </si>
  <si>
    <t>รวม</t>
  </si>
  <si>
    <t>ปลาดุก</t>
  </si>
  <si>
    <t>ปลานิล</t>
  </si>
  <si>
    <t>ปลาจีน</t>
  </si>
  <si>
    <t>ปลาตะเพียน</t>
  </si>
  <si>
    <t>ปลากด</t>
  </si>
  <si>
    <t>ปลาสวาย</t>
  </si>
  <si>
    <t>ปลาช่อน</t>
  </si>
  <si>
    <t>ปลาจาระเม็ด</t>
  </si>
  <si>
    <t>ปลาหมอ</t>
  </si>
  <si>
    <t>ปลาแรด</t>
  </si>
  <si>
    <t>ปลายี่สก</t>
  </si>
  <si>
    <t>อื่น ๆ</t>
  </si>
  <si>
    <t>District/Minor district</t>
  </si>
  <si>
    <t>Walking</t>
  </si>
  <si>
    <t>Nile</t>
  </si>
  <si>
    <t>Chiese</t>
  </si>
  <si>
    <t>Common</t>
  </si>
  <si>
    <t>Bagridae</t>
  </si>
  <si>
    <t>Striped</t>
  </si>
  <si>
    <t xml:space="preserve">Channa </t>
  </si>
  <si>
    <t>Pompano</t>
  </si>
  <si>
    <t>Giant</t>
  </si>
  <si>
    <t>Ro Hu</t>
  </si>
  <si>
    <t>Others</t>
  </si>
  <si>
    <t>catfish</t>
  </si>
  <si>
    <t>tilapai</t>
  </si>
  <si>
    <t>major</t>
  </si>
  <si>
    <t>silver barp</t>
  </si>
  <si>
    <t>Catfish</t>
  </si>
  <si>
    <t>striata</t>
  </si>
  <si>
    <t>climbing</t>
  </si>
  <si>
    <t>gourami</t>
  </si>
  <si>
    <t>carps</t>
  </si>
  <si>
    <t>perch</t>
  </si>
  <si>
    <t>ที่มา : สำนักงานประมงจังหวัดยะลา</t>
  </si>
  <si>
    <t>** ชนิดของสัตว์น้ำจืด สามารถเลื่อกจาก  9  อันดับแรกที่จับได้ไม่จำเป็นต้องเหมือนร่างต้นฉบับ **</t>
  </si>
  <si>
    <r>
      <t xml:space="preserve">     </t>
    </r>
    <r>
      <rPr>
        <b/>
        <sz val="14"/>
        <rFont val="TH SarabunPSK"/>
        <family val="2"/>
      </rPr>
      <t xml:space="preserve"> รวมยอด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</si>
</sst>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000_-;\-* #,##0.0000_-;_-* &quot;-&quot;??_-;_-@_-"/>
    <numFmt numFmtId="188" formatCode="_-* #,##0_-;\-* #,##0_-;_-* &quot;-&quot;??_-;_-@_-"/>
    <numFmt numFmtId="189" formatCode="_-* #,##0.000_-;\-* #,##0.0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sz val="14"/>
      <name val="Angsana New"/>
      <family val="1"/>
    </font>
    <font>
      <sz val="14"/>
      <color rgb="FF202124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Border="1"/>
    <xf numFmtId="187" fontId="2" fillId="0" borderId="0" xfId="1" applyNumberFormat="1" applyFont="1" applyBorder="1"/>
    <xf numFmtId="188" fontId="2" fillId="0" borderId="0" xfId="1" applyNumberFormat="1" applyFont="1" applyBorder="1" applyAlignment="1">
      <alignment horizontal="right"/>
    </xf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187" fontId="3" fillId="0" borderId="0" xfId="1" applyNumberFormat="1" applyFont="1" applyBorder="1"/>
    <xf numFmtId="188" fontId="3" fillId="0" borderId="0" xfId="1" applyNumberFormat="1" applyFont="1" applyBorder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horizontal="center"/>
    </xf>
    <xf numFmtId="188" fontId="3" fillId="0" borderId="2" xfId="1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8" fontId="3" fillId="0" borderId="6" xfId="1" applyNumberFormat="1" applyFont="1" applyBorder="1" applyAlignment="1">
      <alignment horizontal="center"/>
    </xf>
    <xf numFmtId="187" fontId="3" fillId="0" borderId="6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7" fontId="3" fillId="0" borderId="9" xfId="1" applyNumberFormat="1" applyFont="1" applyBorder="1" applyAlignment="1">
      <alignment horizontal="center"/>
    </xf>
    <xf numFmtId="188" fontId="3" fillId="0" borderId="9" xfId="1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187" fontId="3" fillId="0" borderId="10" xfId="1" applyNumberFormat="1" applyFont="1" applyBorder="1" applyAlignment="1">
      <alignment horizontal="center"/>
    </xf>
    <xf numFmtId="188" fontId="3" fillId="0" borderId="10" xfId="1" applyNumberFormat="1" applyFont="1" applyBorder="1" applyAlignment="1">
      <alignment horizontal="center"/>
    </xf>
    <xf numFmtId="43" fontId="3" fillId="0" borderId="10" xfId="1" applyNumberFormat="1" applyFont="1" applyBorder="1" applyAlignment="1">
      <alignment horizontal="center"/>
    </xf>
    <xf numFmtId="43" fontId="3" fillId="0" borderId="10" xfId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5" fillId="0" borderId="11" xfId="0" applyFont="1" applyFill="1" applyBorder="1" applyAlignment="1">
      <alignment horizontal="right" wrapText="1"/>
    </xf>
    <xf numFmtId="187" fontId="3" fillId="0" borderId="10" xfId="1" applyNumberFormat="1" applyFont="1" applyFill="1" applyBorder="1" applyAlignment="1">
      <alignment horizontal="center"/>
    </xf>
    <xf numFmtId="43" fontId="3" fillId="0" borderId="10" xfId="1" applyNumberFormat="1" applyFont="1" applyBorder="1" applyAlignment="1">
      <alignment horizontal="right"/>
    </xf>
    <xf numFmtId="43" fontId="3" fillId="0" borderId="10" xfId="1" applyFont="1" applyBorder="1" applyAlignment="1">
      <alignment horizontal="right"/>
    </xf>
    <xf numFmtId="4" fontId="3" fillId="0" borderId="0" xfId="0" applyNumberFormat="1" applyFont="1"/>
    <xf numFmtId="4" fontId="3" fillId="0" borderId="0" xfId="0" applyNumberFormat="1" applyFont="1" applyBorder="1" applyAlignment="1">
      <alignment horizontal="center"/>
    </xf>
    <xf numFmtId="0" fontId="3" fillId="0" borderId="4" xfId="0" applyFont="1" applyBorder="1"/>
    <xf numFmtId="187" fontId="3" fillId="0" borderId="0" xfId="1" applyNumberFormat="1" applyFont="1"/>
    <xf numFmtId="188" fontId="3" fillId="0" borderId="0" xfId="1" applyNumberFormat="1" applyFont="1" applyAlignment="1">
      <alignment horizontal="right"/>
    </xf>
    <xf numFmtId="0" fontId="6" fillId="0" borderId="0" xfId="0" applyFont="1"/>
    <xf numFmtId="187" fontId="6" fillId="0" borderId="0" xfId="1" applyNumberFormat="1" applyFont="1"/>
    <xf numFmtId="188" fontId="6" fillId="0" borderId="0" xfId="1" applyNumberFormat="1" applyFont="1" applyAlignment="1">
      <alignment horizontal="right"/>
    </xf>
    <xf numFmtId="0" fontId="7" fillId="0" borderId="0" xfId="0" applyFont="1"/>
    <xf numFmtId="0" fontId="7" fillId="0" borderId="12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89" fontId="3" fillId="0" borderId="10" xfId="1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selection activeCell="B22" sqref="B22"/>
    </sheetView>
  </sheetViews>
  <sheetFormatPr defaultColWidth="8" defaultRowHeight="13.5" x14ac:dyDescent="0.25"/>
  <cols>
    <col min="1" max="1" width="12.625" style="35" customWidth="1"/>
    <col min="2" max="2" width="12.5" style="35" customWidth="1"/>
    <col min="3" max="3" width="10.25" style="35" customWidth="1"/>
    <col min="4" max="4" width="9.875" style="36" customWidth="1"/>
    <col min="5" max="5" width="11.75" style="36" customWidth="1"/>
    <col min="6" max="6" width="9.75" style="36" customWidth="1"/>
    <col min="7" max="7" width="9.375" style="36" customWidth="1"/>
    <col min="8" max="8" width="19.75" style="35" customWidth="1"/>
    <col min="9" max="9" width="14.25" style="37" hidden="1" customWidth="1"/>
    <col min="10" max="10" width="23.625" style="35" customWidth="1"/>
    <col min="11" max="16384" width="8" style="35"/>
  </cols>
  <sheetData>
    <row r="1" spans="1:11" s="4" customFormat="1" ht="21" x14ac:dyDescent="0.35">
      <c r="A1" s="1" t="s">
        <v>0</v>
      </c>
      <c r="B1" s="1" t="s">
        <v>1</v>
      </c>
      <c r="C1" s="1"/>
      <c r="D1" s="2"/>
      <c r="E1" s="2"/>
      <c r="F1" s="2"/>
      <c r="G1" s="2"/>
      <c r="H1" s="1"/>
      <c r="I1" s="3"/>
      <c r="J1" s="1"/>
    </row>
    <row r="2" spans="1:11" s="4" customFormat="1" ht="21" x14ac:dyDescent="0.35">
      <c r="A2" s="1" t="s">
        <v>2</v>
      </c>
      <c r="B2" s="1" t="s">
        <v>3</v>
      </c>
      <c r="C2" s="1"/>
      <c r="D2" s="2"/>
      <c r="E2" s="2"/>
      <c r="F2" s="2"/>
      <c r="G2" s="2"/>
      <c r="H2" s="1"/>
      <c r="I2" s="3"/>
      <c r="J2" s="1"/>
    </row>
    <row r="3" spans="1:11" s="9" customFormat="1" ht="11.25" customHeight="1" x14ac:dyDescent="0.3">
      <c r="A3" s="5"/>
      <c r="B3" s="6"/>
      <c r="C3" s="6"/>
      <c r="D3" s="7"/>
      <c r="E3" s="7"/>
      <c r="F3" s="7"/>
      <c r="G3" s="7"/>
      <c r="H3" s="6"/>
      <c r="I3" s="8"/>
      <c r="J3" s="6"/>
    </row>
    <row r="4" spans="1:11" s="9" customFormat="1" ht="18.75" x14ac:dyDescent="0.3">
      <c r="A4" s="49" t="s">
        <v>4</v>
      </c>
      <c r="B4" s="52" t="s">
        <v>5</v>
      </c>
      <c r="C4" s="54" t="s">
        <v>6</v>
      </c>
      <c r="D4" s="55"/>
      <c r="E4" s="55"/>
      <c r="F4" s="55"/>
      <c r="G4" s="56"/>
      <c r="H4" s="10" t="s">
        <v>7</v>
      </c>
      <c r="I4" s="11" t="s">
        <v>8</v>
      </c>
      <c r="J4" s="49" t="s">
        <v>9</v>
      </c>
    </row>
    <row r="5" spans="1:11" s="9" customFormat="1" ht="18.75" x14ac:dyDescent="0.3">
      <c r="A5" s="50"/>
      <c r="B5" s="53"/>
      <c r="C5" s="57" t="s">
        <v>10</v>
      </c>
      <c r="D5" s="58"/>
      <c r="E5" s="58"/>
      <c r="F5" s="58"/>
      <c r="G5" s="59"/>
      <c r="H5" s="12" t="s">
        <v>11</v>
      </c>
      <c r="I5" s="13" t="s">
        <v>12</v>
      </c>
      <c r="J5" s="50"/>
    </row>
    <row r="6" spans="1:11" s="9" customFormat="1" ht="18.75" x14ac:dyDescent="0.3">
      <c r="A6" s="50"/>
      <c r="B6" s="53" t="s">
        <v>13</v>
      </c>
      <c r="C6" s="12" t="s">
        <v>14</v>
      </c>
      <c r="D6" s="14" t="s">
        <v>15</v>
      </c>
      <c r="E6" s="14" t="s">
        <v>16</v>
      </c>
      <c r="F6" s="14" t="s">
        <v>17</v>
      </c>
      <c r="G6" s="14" t="s">
        <v>18</v>
      </c>
      <c r="H6" s="12" t="s">
        <v>19</v>
      </c>
      <c r="I6" s="13" t="s">
        <v>20</v>
      </c>
      <c r="J6" s="50"/>
    </row>
    <row r="7" spans="1:11" s="9" customFormat="1" ht="18.75" x14ac:dyDescent="0.3">
      <c r="A7" s="51"/>
      <c r="B7" s="60"/>
      <c r="C7" s="15" t="s">
        <v>21</v>
      </c>
      <c r="D7" s="16" t="s">
        <v>22</v>
      </c>
      <c r="E7" s="16" t="s">
        <v>23</v>
      </c>
      <c r="F7" s="16" t="s">
        <v>24</v>
      </c>
      <c r="G7" s="16" t="s">
        <v>25</v>
      </c>
      <c r="H7" s="15" t="s">
        <v>26</v>
      </c>
      <c r="I7" s="17" t="s">
        <v>27</v>
      </c>
      <c r="J7" s="51"/>
    </row>
    <row r="8" spans="1:11" s="9" customFormat="1" ht="30" customHeight="1" x14ac:dyDescent="0.3">
      <c r="A8" s="18" t="s">
        <v>28</v>
      </c>
      <c r="B8" s="19">
        <f>B9+B10+B11+B12+B13+B14+B15+B16</f>
        <v>2498</v>
      </c>
      <c r="C8" s="20">
        <f t="shared" ref="C8:I8" si="0">C9+C10+C11+C12+C13+C14+C15+C16</f>
        <v>447.86980000000011</v>
      </c>
      <c r="D8" s="21">
        <f t="shared" si="0"/>
        <v>3108</v>
      </c>
      <c r="E8" s="21">
        <f t="shared" si="0"/>
        <v>1</v>
      </c>
      <c r="F8" s="21">
        <f t="shared" si="0"/>
        <v>352</v>
      </c>
      <c r="G8" s="21">
        <f t="shared" si="0"/>
        <v>97</v>
      </c>
      <c r="H8" s="22">
        <v>592420</v>
      </c>
      <c r="I8" s="23">
        <f t="shared" si="0"/>
        <v>39757610</v>
      </c>
      <c r="J8" s="24" t="s">
        <v>29</v>
      </c>
    </row>
    <row r="9" spans="1:11" s="9" customFormat="1" ht="30" customHeight="1" x14ac:dyDescent="0.3">
      <c r="A9" s="25" t="s">
        <v>30</v>
      </c>
      <c r="B9" s="19">
        <v>655</v>
      </c>
      <c r="C9" s="20">
        <v>121.2732</v>
      </c>
      <c r="D9" s="26">
        <v>822</v>
      </c>
      <c r="E9" s="26">
        <v>1</v>
      </c>
      <c r="F9" s="26">
        <v>244</v>
      </c>
      <c r="G9" s="27"/>
      <c r="H9" s="28">
        <v>108310</v>
      </c>
      <c r="I9" s="29">
        <v>5838510</v>
      </c>
      <c r="J9" s="24" t="s">
        <v>31</v>
      </c>
      <c r="K9" s="30"/>
    </row>
    <row r="10" spans="1:11" s="9" customFormat="1" ht="30" customHeight="1" x14ac:dyDescent="0.3">
      <c r="A10" s="25" t="s">
        <v>32</v>
      </c>
      <c r="B10" s="24">
        <v>200</v>
      </c>
      <c r="C10" s="20">
        <v>37.003</v>
      </c>
      <c r="D10" s="26">
        <v>325</v>
      </c>
      <c r="E10" s="27"/>
      <c r="F10" s="27"/>
      <c r="G10" s="27"/>
      <c r="H10" s="28">
        <v>110370</v>
      </c>
      <c r="I10" s="29">
        <v>13411500</v>
      </c>
      <c r="J10" s="24" t="s">
        <v>33</v>
      </c>
      <c r="K10" s="31"/>
    </row>
    <row r="11" spans="1:11" s="9" customFormat="1" ht="30" customHeight="1" x14ac:dyDescent="0.3">
      <c r="A11" s="25" t="s">
        <v>34</v>
      </c>
      <c r="B11" s="19">
        <v>559</v>
      </c>
      <c r="C11" s="20">
        <v>46.460999999999999</v>
      </c>
      <c r="D11" s="26">
        <v>657</v>
      </c>
      <c r="E11" s="27"/>
      <c r="F11" s="26">
        <v>32</v>
      </c>
      <c r="G11" s="27"/>
      <c r="H11" s="28">
        <v>58340</v>
      </c>
      <c r="I11" s="29">
        <v>2964100</v>
      </c>
      <c r="J11" s="15" t="s">
        <v>35</v>
      </c>
      <c r="K11" s="30"/>
    </row>
    <row r="12" spans="1:11" s="9" customFormat="1" ht="30" customHeight="1" x14ac:dyDescent="0.3">
      <c r="A12" s="25" t="s">
        <v>36</v>
      </c>
      <c r="B12" s="24">
        <v>153</v>
      </c>
      <c r="C12" s="20">
        <v>21.471599999999999</v>
      </c>
      <c r="D12" s="26">
        <v>183</v>
      </c>
      <c r="E12" s="27"/>
      <c r="F12" s="27"/>
      <c r="G12" s="27"/>
      <c r="H12" s="28">
        <v>29060</v>
      </c>
      <c r="I12" s="29">
        <v>2055199.9999999998</v>
      </c>
      <c r="J12" s="24" t="s">
        <v>37</v>
      </c>
      <c r="K12" s="30"/>
    </row>
    <row r="13" spans="1:11" s="9" customFormat="1" ht="30" customHeight="1" x14ac:dyDescent="0.3">
      <c r="A13" s="25" t="s">
        <v>38</v>
      </c>
      <c r="B13" s="24">
        <v>233</v>
      </c>
      <c r="C13" s="20">
        <v>55.186199999999999</v>
      </c>
      <c r="D13" s="26">
        <v>303</v>
      </c>
      <c r="E13" s="27"/>
      <c r="F13" s="26">
        <v>27</v>
      </c>
      <c r="G13" s="27"/>
      <c r="H13" s="28">
        <v>45430</v>
      </c>
      <c r="I13" s="29">
        <v>2451540</v>
      </c>
      <c r="J13" s="24" t="s">
        <v>39</v>
      </c>
      <c r="K13" s="30"/>
    </row>
    <row r="14" spans="1:11" s="9" customFormat="1" ht="30" customHeight="1" x14ac:dyDescent="0.3">
      <c r="A14" s="25" t="s">
        <v>40</v>
      </c>
      <c r="B14" s="24">
        <v>488</v>
      </c>
      <c r="C14" s="20">
        <v>118.2791</v>
      </c>
      <c r="D14" s="26">
        <v>571</v>
      </c>
      <c r="E14" s="27"/>
      <c r="F14" s="26">
        <v>44</v>
      </c>
      <c r="G14" s="26">
        <v>97</v>
      </c>
      <c r="H14" s="28">
        <v>169670</v>
      </c>
      <c r="I14" s="29">
        <v>9386130</v>
      </c>
      <c r="J14" s="24" t="s">
        <v>41</v>
      </c>
      <c r="K14" s="30"/>
    </row>
    <row r="15" spans="1:11" s="9" customFormat="1" ht="30" customHeight="1" x14ac:dyDescent="0.3">
      <c r="A15" s="25" t="s">
        <v>42</v>
      </c>
      <c r="B15" s="24">
        <v>66</v>
      </c>
      <c r="C15" s="20">
        <v>13.814</v>
      </c>
      <c r="D15" s="26">
        <v>85</v>
      </c>
      <c r="E15" s="27"/>
      <c r="F15" s="26">
        <v>5</v>
      </c>
      <c r="G15" s="27"/>
      <c r="H15" s="28">
        <v>17450</v>
      </c>
      <c r="I15" s="29">
        <v>1059640</v>
      </c>
      <c r="J15" s="24" t="s">
        <v>43</v>
      </c>
      <c r="K15" s="30"/>
    </row>
    <row r="16" spans="1:11" s="9" customFormat="1" ht="30" customHeight="1" x14ac:dyDescent="0.3">
      <c r="A16" s="25" t="s">
        <v>44</v>
      </c>
      <c r="B16" s="19">
        <v>144</v>
      </c>
      <c r="C16" s="20">
        <v>34.381700000000002</v>
      </c>
      <c r="D16" s="26">
        <v>162</v>
      </c>
      <c r="E16" s="20"/>
      <c r="F16" s="20"/>
      <c r="G16" s="20"/>
      <c r="H16" s="28">
        <v>53790</v>
      </c>
      <c r="I16" s="29">
        <v>2590990</v>
      </c>
      <c r="J16" s="24" t="s">
        <v>45</v>
      </c>
      <c r="K16" s="30"/>
    </row>
    <row r="17" spans="1:10" s="9" customFormat="1" ht="18.75" x14ac:dyDescent="0.3">
      <c r="A17" s="32"/>
      <c r="B17" s="6"/>
      <c r="C17" s="6"/>
      <c r="D17" s="7"/>
      <c r="E17" s="7"/>
      <c r="F17" s="7"/>
      <c r="G17" s="7"/>
      <c r="H17" s="6"/>
      <c r="I17" s="8"/>
      <c r="J17" s="6"/>
    </row>
    <row r="18" spans="1:10" s="9" customFormat="1" ht="18.75" x14ac:dyDescent="0.3">
      <c r="A18" s="6" t="s">
        <v>46</v>
      </c>
      <c r="B18" s="6"/>
      <c r="C18" s="6"/>
      <c r="D18" s="7" t="s">
        <v>47</v>
      </c>
      <c r="E18" s="7"/>
      <c r="F18" s="7"/>
      <c r="G18" s="7"/>
      <c r="H18" s="6"/>
      <c r="I18" s="8"/>
      <c r="J18" s="6"/>
    </row>
    <row r="19" spans="1:10" s="9" customFormat="1" ht="18.75" x14ac:dyDescent="0.3">
      <c r="A19" s="6"/>
      <c r="D19" s="33"/>
      <c r="E19" s="33"/>
      <c r="F19" s="33"/>
      <c r="G19" s="33"/>
      <c r="I19" s="34"/>
    </row>
    <row r="20" spans="1:10" s="9" customFormat="1" ht="18.75" x14ac:dyDescent="0.3">
      <c r="D20" s="33"/>
      <c r="E20" s="33"/>
      <c r="F20" s="33"/>
      <c r="G20" s="33"/>
      <c r="I20" s="34"/>
    </row>
    <row r="21" spans="1:10" s="9" customFormat="1" ht="18.75" x14ac:dyDescent="0.3">
      <c r="D21" s="33"/>
      <c r="E21" s="33"/>
      <c r="F21" s="33"/>
      <c r="G21" s="33"/>
      <c r="I21" s="34"/>
    </row>
    <row r="22" spans="1:10" s="9" customFormat="1" ht="18.75" x14ac:dyDescent="0.3">
      <c r="D22" s="33"/>
      <c r="E22" s="33"/>
      <c r="F22" s="33"/>
      <c r="G22" s="33"/>
      <c r="I22" s="34"/>
    </row>
    <row r="23" spans="1:10" s="9" customFormat="1" ht="18.75" x14ac:dyDescent="0.3">
      <c r="D23" s="33"/>
      <c r="E23" s="33"/>
      <c r="F23" s="33"/>
      <c r="G23" s="33"/>
      <c r="I23" s="34"/>
    </row>
    <row r="24" spans="1:10" s="9" customFormat="1" ht="18.75" x14ac:dyDescent="0.3">
      <c r="D24" s="33"/>
      <c r="E24" s="33"/>
      <c r="F24" s="33"/>
      <c r="G24" s="33"/>
      <c r="I24" s="34"/>
    </row>
    <row r="25" spans="1:10" s="9" customFormat="1" ht="18.75" x14ac:dyDescent="0.3">
      <c r="D25" s="33"/>
      <c r="E25" s="33"/>
      <c r="F25" s="33"/>
      <c r="G25" s="33"/>
      <c r="I25" s="34"/>
    </row>
    <row r="26" spans="1:10" s="9" customFormat="1" ht="18.75" x14ac:dyDescent="0.3">
      <c r="D26" s="33"/>
      <c r="E26" s="33"/>
      <c r="F26" s="33"/>
      <c r="G26" s="33"/>
      <c r="I26" s="34"/>
    </row>
    <row r="27" spans="1:10" s="9" customFormat="1" ht="18.75" x14ac:dyDescent="0.3">
      <c r="D27" s="33"/>
      <c r="E27" s="33"/>
      <c r="F27" s="33"/>
      <c r="G27" s="33"/>
      <c r="I27" s="34"/>
    </row>
    <row r="28" spans="1:10" s="9" customFormat="1" ht="18.75" x14ac:dyDescent="0.3">
      <c r="D28" s="33"/>
      <c r="E28" s="33"/>
      <c r="F28" s="33"/>
      <c r="G28" s="33"/>
      <c r="I28" s="34"/>
    </row>
    <row r="29" spans="1:10" s="9" customFormat="1" ht="18.75" x14ac:dyDescent="0.3">
      <c r="D29" s="33"/>
      <c r="E29" s="33"/>
      <c r="F29" s="33"/>
      <c r="G29" s="33"/>
      <c r="I29" s="34"/>
    </row>
    <row r="30" spans="1:10" s="9" customFormat="1" ht="18.75" x14ac:dyDescent="0.3">
      <c r="D30" s="33"/>
      <c r="E30" s="33"/>
      <c r="F30" s="33"/>
      <c r="G30" s="33"/>
      <c r="I30" s="34"/>
    </row>
    <row r="31" spans="1:10" s="9" customFormat="1" ht="18.75" x14ac:dyDescent="0.3">
      <c r="D31" s="33"/>
      <c r="E31" s="33"/>
      <c r="F31" s="33"/>
      <c r="G31" s="33"/>
      <c r="I31" s="34"/>
    </row>
    <row r="32" spans="1:10" s="9" customFormat="1" ht="18.75" x14ac:dyDescent="0.3">
      <c r="D32" s="33"/>
      <c r="E32" s="33"/>
      <c r="F32" s="33"/>
      <c r="G32" s="33"/>
      <c r="I32" s="34"/>
    </row>
    <row r="33" spans="4:9" s="9" customFormat="1" ht="18.75" x14ac:dyDescent="0.3">
      <c r="D33" s="33"/>
      <c r="E33" s="33"/>
      <c r="F33" s="33"/>
      <c r="G33" s="33"/>
      <c r="I33" s="34"/>
    </row>
    <row r="34" spans="4:9" s="9" customFormat="1" ht="18.75" x14ac:dyDescent="0.3">
      <c r="D34" s="33"/>
      <c r="E34" s="33"/>
      <c r="F34" s="33"/>
      <c r="G34" s="33"/>
      <c r="I34" s="34"/>
    </row>
    <row r="35" spans="4:9" s="9" customFormat="1" ht="18.75" x14ac:dyDescent="0.3">
      <c r="D35" s="33"/>
      <c r="E35" s="33"/>
      <c r="F35" s="33"/>
      <c r="G35" s="33"/>
      <c r="I35" s="34"/>
    </row>
    <row r="36" spans="4:9" s="9" customFormat="1" ht="18.75" x14ac:dyDescent="0.3">
      <c r="D36" s="33"/>
      <c r="E36" s="33"/>
      <c r="F36" s="33"/>
      <c r="G36" s="33"/>
      <c r="I36" s="34"/>
    </row>
    <row r="37" spans="4:9" s="9" customFormat="1" ht="18.75" x14ac:dyDescent="0.3">
      <c r="D37" s="33"/>
      <c r="E37" s="33"/>
      <c r="F37" s="33"/>
      <c r="G37" s="33"/>
      <c r="I37" s="34"/>
    </row>
    <row r="38" spans="4:9" s="9" customFormat="1" ht="18.75" x14ac:dyDescent="0.3">
      <c r="D38" s="33"/>
      <c r="E38" s="33"/>
      <c r="F38" s="33"/>
      <c r="G38" s="33"/>
      <c r="I38" s="34"/>
    </row>
    <row r="39" spans="4:9" s="9" customFormat="1" ht="18.75" x14ac:dyDescent="0.3">
      <c r="D39" s="33"/>
      <c r="E39" s="33"/>
      <c r="F39" s="33"/>
      <c r="G39" s="33"/>
      <c r="I39" s="34"/>
    </row>
    <row r="40" spans="4:9" s="9" customFormat="1" ht="18.75" x14ac:dyDescent="0.3">
      <c r="D40" s="33"/>
      <c r="E40" s="33"/>
      <c r="F40" s="33"/>
      <c r="G40" s="33"/>
      <c r="I40" s="34"/>
    </row>
    <row r="41" spans="4:9" s="9" customFormat="1" ht="18.75" x14ac:dyDescent="0.3">
      <c r="D41" s="33"/>
      <c r="E41" s="33"/>
      <c r="F41" s="33"/>
      <c r="G41" s="33"/>
      <c r="I41" s="34"/>
    </row>
    <row r="42" spans="4:9" s="9" customFormat="1" ht="18.75" x14ac:dyDescent="0.3">
      <c r="D42" s="33"/>
      <c r="E42" s="33"/>
      <c r="F42" s="33"/>
      <c r="G42" s="33"/>
      <c r="I42" s="34"/>
    </row>
    <row r="43" spans="4:9" s="9" customFormat="1" ht="18.75" x14ac:dyDescent="0.3">
      <c r="D43" s="33"/>
      <c r="E43" s="33"/>
      <c r="F43" s="33"/>
      <c r="G43" s="33"/>
      <c r="I43" s="34"/>
    </row>
    <row r="44" spans="4:9" s="9" customFormat="1" ht="18.75" x14ac:dyDescent="0.3">
      <c r="D44" s="33"/>
      <c r="E44" s="33"/>
      <c r="F44" s="33"/>
      <c r="G44" s="33"/>
      <c r="I44" s="34"/>
    </row>
    <row r="45" spans="4:9" s="9" customFormat="1" ht="18.75" x14ac:dyDescent="0.3">
      <c r="D45" s="33"/>
      <c r="E45" s="33"/>
      <c r="F45" s="33"/>
      <c r="G45" s="33"/>
      <c r="I45" s="34"/>
    </row>
    <row r="46" spans="4:9" s="9" customFormat="1" ht="18.75" x14ac:dyDescent="0.3">
      <c r="D46" s="33"/>
      <c r="E46" s="33"/>
      <c r="F46" s="33"/>
      <c r="G46" s="33"/>
      <c r="I46" s="34"/>
    </row>
    <row r="47" spans="4:9" s="9" customFormat="1" ht="18.75" x14ac:dyDescent="0.3">
      <c r="D47" s="33"/>
      <c r="E47" s="33"/>
      <c r="F47" s="33"/>
      <c r="G47" s="33"/>
      <c r="I47" s="34"/>
    </row>
    <row r="48" spans="4:9" s="9" customFormat="1" ht="18.75" x14ac:dyDescent="0.3">
      <c r="D48" s="33"/>
      <c r="E48" s="33"/>
      <c r="F48" s="33"/>
      <c r="G48" s="33"/>
      <c r="I48" s="34"/>
    </row>
    <row r="49" spans="4:9" s="9" customFormat="1" ht="18.75" x14ac:dyDescent="0.3">
      <c r="D49" s="33"/>
      <c r="E49" s="33"/>
      <c r="F49" s="33"/>
      <c r="G49" s="33"/>
      <c r="I49" s="34"/>
    </row>
    <row r="50" spans="4:9" s="9" customFormat="1" ht="18.75" x14ac:dyDescent="0.3">
      <c r="D50" s="33"/>
      <c r="E50" s="33"/>
      <c r="F50" s="33"/>
      <c r="G50" s="33"/>
      <c r="I50" s="34"/>
    </row>
    <row r="51" spans="4:9" s="9" customFormat="1" ht="18.75" x14ac:dyDescent="0.3">
      <c r="D51" s="33"/>
      <c r="E51" s="33"/>
      <c r="F51" s="33"/>
      <c r="G51" s="33"/>
      <c r="I51" s="34"/>
    </row>
    <row r="52" spans="4:9" s="9" customFormat="1" ht="18.75" x14ac:dyDescent="0.3">
      <c r="D52" s="33"/>
      <c r="E52" s="33"/>
      <c r="F52" s="33"/>
      <c r="G52" s="33"/>
      <c r="I52" s="34"/>
    </row>
    <row r="53" spans="4:9" s="9" customFormat="1" ht="18.75" x14ac:dyDescent="0.3">
      <c r="D53" s="33"/>
      <c r="E53" s="33"/>
      <c r="F53" s="33"/>
      <c r="G53" s="33"/>
      <c r="I53" s="34"/>
    </row>
    <row r="54" spans="4:9" s="9" customFormat="1" ht="18.75" x14ac:dyDescent="0.3">
      <c r="D54" s="33"/>
      <c r="E54" s="33"/>
      <c r="F54" s="33"/>
      <c r="G54" s="33"/>
      <c r="I54" s="34"/>
    </row>
    <row r="55" spans="4:9" s="9" customFormat="1" ht="18.75" x14ac:dyDescent="0.3">
      <c r="D55" s="33"/>
      <c r="E55" s="33"/>
      <c r="F55" s="33"/>
      <c r="G55" s="33"/>
      <c r="I55" s="34"/>
    </row>
    <row r="56" spans="4:9" s="9" customFormat="1" ht="18.75" x14ac:dyDescent="0.3">
      <c r="D56" s="33"/>
      <c r="E56" s="33"/>
      <c r="F56" s="33"/>
      <c r="G56" s="33"/>
      <c r="I56" s="34"/>
    </row>
    <row r="57" spans="4:9" s="9" customFormat="1" ht="18.75" x14ac:dyDescent="0.3">
      <c r="D57" s="33"/>
      <c r="E57" s="33"/>
      <c r="F57" s="33"/>
      <c r="G57" s="33"/>
      <c r="I57" s="34"/>
    </row>
    <row r="58" spans="4:9" s="9" customFormat="1" ht="18.75" x14ac:dyDescent="0.3">
      <c r="D58" s="33"/>
      <c r="E58" s="33"/>
      <c r="F58" s="33"/>
      <c r="G58" s="33"/>
      <c r="I58" s="34"/>
    </row>
    <row r="59" spans="4:9" s="9" customFormat="1" ht="18.75" x14ac:dyDescent="0.3">
      <c r="D59" s="33"/>
      <c r="E59" s="33"/>
      <c r="F59" s="33"/>
      <c r="G59" s="33"/>
      <c r="I59" s="34"/>
    </row>
    <row r="60" spans="4:9" s="9" customFormat="1" ht="18.75" x14ac:dyDescent="0.3">
      <c r="D60" s="33"/>
      <c r="E60" s="33"/>
      <c r="F60" s="33"/>
      <c r="G60" s="33"/>
      <c r="I60" s="34"/>
    </row>
    <row r="61" spans="4:9" s="9" customFormat="1" ht="18.75" x14ac:dyDescent="0.3">
      <c r="D61" s="33"/>
      <c r="E61" s="33"/>
      <c r="F61" s="33"/>
      <c r="G61" s="33"/>
      <c r="I61" s="34"/>
    </row>
    <row r="62" spans="4:9" s="9" customFormat="1" ht="18.75" x14ac:dyDescent="0.3">
      <c r="D62" s="33"/>
      <c r="E62" s="33"/>
      <c r="F62" s="33"/>
      <c r="G62" s="33"/>
      <c r="I62" s="34"/>
    </row>
    <row r="63" spans="4:9" s="9" customFormat="1" ht="18.75" x14ac:dyDescent="0.3">
      <c r="D63" s="33"/>
      <c r="E63" s="33"/>
      <c r="F63" s="33"/>
      <c r="G63" s="33"/>
      <c r="I63" s="34"/>
    </row>
    <row r="64" spans="4:9" s="9" customFormat="1" ht="18.75" x14ac:dyDescent="0.3">
      <c r="D64" s="33"/>
      <c r="E64" s="33"/>
      <c r="F64" s="33"/>
      <c r="G64" s="33"/>
      <c r="I64" s="34"/>
    </row>
    <row r="65" spans="4:9" s="9" customFormat="1" ht="18.75" x14ac:dyDescent="0.3">
      <c r="D65" s="33"/>
      <c r="E65" s="33"/>
      <c r="F65" s="33"/>
      <c r="G65" s="33"/>
      <c r="I65" s="34"/>
    </row>
    <row r="66" spans="4:9" s="9" customFormat="1" ht="18.75" x14ac:dyDescent="0.3">
      <c r="D66" s="33"/>
      <c r="E66" s="33"/>
      <c r="F66" s="33"/>
      <c r="G66" s="33"/>
      <c r="I66" s="34"/>
    </row>
    <row r="67" spans="4:9" s="9" customFormat="1" ht="18.75" x14ac:dyDescent="0.3">
      <c r="D67" s="33"/>
      <c r="E67" s="33"/>
      <c r="F67" s="33"/>
      <c r="G67" s="33"/>
      <c r="I67" s="34"/>
    </row>
    <row r="68" spans="4:9" s="9" customFormat="1" ht="18.75" x14ac:dyDescent="0.3">
      <c r="D68" s="33"/>
      <c r="E68" s="33"/>
      <c r="F68" s="33"/>
      <c r="G68" s="33"/>
      <c r="I68" s="34"/>
    </row>
    <row r="69" spans="4:9" s="9" customFormat="1" ht="18.75" x14ac:dyDescent="0.3">
      <c r="D69" s="33"/>
      <c r="E69" s="33"/>
      <c r="F69" s="33"/>
      <c r="G69" s="33"/>
      <c r="I69" s="34"/>
    </row>
    <row r="70" spans="4:9" s="9" customFormat="1" ht="18.75" x14ac:dyDescent="0.3">
      <c r="D70" s="33"/>
      <c r="E70" s="33"/>
      <c r="F70" s="33"/>
      <c r="G70" s="33"/>
      <c r="I70" s="34"/>
    </row>
    <row r="71" spans="4:9" s="9" customFormat="1" ht="18.75" x14ac:dyDescent="0.3">
      <c r="D71" s="33"/>
      <c r="E71" s="33"/>
      <c r="F71" s="33"/>
      <c r="G71" s="33"/>
      <c r="I71" s="34"/>
    </row>
    <row r="72" spans="4:9" s="9" customFormat="1" ht="18.75" x14ac:dyDescent="0.3">
      <c r="D72" s="33"/>
      <c r="E72" s="33"/>
      <c r="F72" s="33"/>
      <c r="G72" s="33"/>
      <c r="I72" s="34"/>
    </row>
  </sheetData>
  <mergeCells count="6">
    <mergeCell ref="A4:A7"/>
    <mergeCell ref="B4:B5"/>
    <mergeCell ref="C4:G4"/>
    <mergeCell ref="J4:J7"/>
    <mergeCell ref="C5:G5"/>
    <mergeCell ref="B6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A24" sqref="A24:XFD46"/>
    </sheetView>
  </sheetViews>
  <sheetFormatPr defaultColWidth="8" defaultRowHeight="21" x14ac:dyDescent="0.45"/>
  <cols>
    <col min="1" max="1" width="11" style="38" customWidth="1"/>
    <col min="2" max="2" width="9.625" style="38" bestFit="1" customWidth="1"/>
    <col min="3" max="3" width="9.25" style="38" bestFit="1" customWidth="1"/>
    <col min="4" max="4" width="9.375" style="38" bestFit="1" customWidth="1"/>
    <col min="5" max="5" width="8.25" style="38" bestFit="1" customWidth="1"/>
    <col min="6" max="6" width="8.375" style="38" bestFit="1" customWidth="1"/>
    <col min="7" max="7" width="8.25" style="38" bestFit="1" customWidth="1"/>
    <col min="8" max="9" width="8.125" style="38" bestFit="1" customWidth="1"/>
    <col min="10" max="10" width="8.75" style="38" customWidth="1"/>
    <col min="11" max="11" width="8.125" style="38" bestFit="1" customWidth="1"/>
    <col min="12" max="13" width="0" style="38" hidden="1" customWidth="1"/>
    <col min="14" max="14" width="8.125" style="38" bestFit="1" customWidth="1"/>
    <col min="15" max="15" width="17.5" style="38" customWidth="1"/>
    <col min="16" max="16384" width="8" style="38"/>
  </cols>
  <sheetData>
    <row r="1" spans="1:16" x14ac:dyDescent="0.45">
      <c r="A1" s="9" t="s">
        <v>48</v>
      </c>
      <c r="B1" s="40" t="s">
        <v>49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6" x14ac:dyDescent="0.45">
      <c r="A2" s="9" t="s">
        <v>2</v>
      </c>
      <c r="B2" s="40" t="s">
        <v>50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6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41" t="s">
        <v>51</v>
      </c>
    </row>
    <row r="4" spans="1:16" x14ac:dyDescent="0.45">
      <c r="A4" s="49" t="s">
        <v>52</v>
      </c>
      <c r="B4" s="10" t="s">
        <v>53</v>
      </c>
      <c r="C4" s="42" t="s">
        <v>54</v>
      </c>
      <c r="D4" s="42" t="s">
        <v>55</v>
      </c>
      <c r="E4" s="42" t="s">
        <v>56</v>
      </c>
      <c r="F4" s="42" t="s">
        <v>57</v>
      </c>
      <c r="G4" s="42" t="s">
        <v>58</v>
      </c>
      <c r="H4" s="42" t="s">
        <v>59</v>
      </c>
      <c r="I4" s="42" t="s">
        <v>60</v>
      </c>
      <c r="J4" s="47" t="s">
        <v>61</v>
      </c>
      <c r="K4" s="42" t="s">
        <v>62</v>
      </c>
      <c r="L4" s="42" t="s">
        <v>63</v>
      </c>
      <c r="M4" s="42" t="s">
        <v>64</v>
      </c>
      <c r="N4" s="42" t="s">
        <v>65</v>
      </c>
      <c r="O4" s="49" t="s">
        <v>66</v>
      </c>
    </row>
    <row r="5" spans="1:16" x14ac:dyDescent="0.45">
      <c r="A5" s="50"/>
      <c r="B5" s="12" t="s">
        <v>29</v>
      </c>
      <c r="C5" s="12" t="s">
        <v>67</v>
      </c>
      <c r="D5" s="12" t="s">
        <v>68</v>
      </c>
      <c r="E5" s="12" t="s">
        <v>69</v>
      </c>
      <c r="F5" s="12" t="s">
        <v>70</v>
      </c>
      <c r="G5" s="43" t="s">
        <v>71</v>
      </c>
      <c r="H5" s="12" t="s">
        <v>72</v>
      </c>
      <c r="I5" s="48" t="s">
        <v>73</v>
      </c>
      <c r="J5" s="9" t="s">
        <v>74</v>
      </c>
      <c r="K5" s="12" t="s">
        <v>70</v>
      </c>
      <c r="L5" s="12" t="s">
        <v>75</v>
      </c>
      <c r="M5" s="12" t="s">
        <v>76</v>
      </c>
      <c r="N5" s="12" t="s">
        <v>77</v>
      </c>
      <c r="O5" s="50"/>
    </row>
    <row r="6" spans="1:16" x14ac:dyDescent="0.45">
      <c r="A6" s="50"/>
      <c r="B6" s="12"/>
      <c r="C6" s="12" t="s">
        <v>78</v>
      </c>
      <c r="D6" s="12" t="s">
        <v>79</v>
      </c>
      <c r="E6" s="12" t="s">
        <v>80</v>
      </c>
      <c r="F6" s="12" t="s">
        <v>81</v>
      </c>
      <c r="G6" s="12"/>
      <c r="H6" s="12" t="s">
        <v>82</v>
      </c>
      <c r="I6" s="12" t="s">
        <v>83</v>
      </c>
      <c r="J6" s="9"/>
      <c r="K6" s="12" t="s">
        <v>84</v>
      </c>
      <c r="L6" s="12" t="s">
        <v>85</v>
      </c>
      <c r="M6" s="12"/>
      <c r="N6" s="12"/>
      <c r="O6" s="50"/>
    </row>
    <row r="7" spans="1:16" x14ac:dyDescent="0.45">
      <c r="A7" s="61"/>
      <c r="B7" s="15"/>
      <c r="C7" s="15"/>
      <c r="D7" s="15"/>
      <c r="E7" s="15" t="s">
        <v>86</v>
      </c>
      <c r="F7" s="15"/>
      <c r="G7" s="15"/>
      <c r="H7" s="15"/>
      <c r="I7" s="15"/>
      <c r="J7" s="9"/>
      <c r="K7" s="15" t="s">
        <v>87</v>
      </c>
      <c r="L7" s="15"/>
      <c r="M7" s="15"/>
      <c r="N7" s="15"/>
      <c r="O7" s="61"/>
    </row>
    <row r="8" spans="1:16" x14ac:dyDescent="0.45">
      <c r="A8" s="25" t="s">
        <v>90</v>
      </c>
      <c r="B8" s="44">
        <f>+B9+B10+B11+B12+B13+B14+B15+B16</f>
        <v>592.41999999999996</v>
      </c>
      <c r="C8" s="44">
        <f>+C9+C10+C11+C12+C13+C14+C15+C16</f>
        <v>313.35999999999996</v>
      </c>
      <c r="D8" s="44">
        <f t="shared" ref="D8:N8" si="0">+D9+D10+D11+D12+D13+D14+D15+D16</f>
        <v>201.13</v>
      </c>
      <c r="E8" s="44">
        <f t="shared" si="0"/>
        <v>35.01</v>
      </c>
      <c r="F8" s="44">
        <f t="shared" si="0"/>
        <v>19.400000000000002</v>
      </c>
      <c r="G8" s="44">
        <f t="shared" si="0"/>
        <v>11.56</v>
      </c>
      <c r="H8" s="44">
        <f t="shared" si="0"/>
        <v>3.6100000000000003</v>
      </c>
      <c r="I8" s="44">
        <f t="shared" si="0"/>
        <v>1.71</v>
      </c>
      <c r="J8" s="44">
        <f t="shared" si="0"/>
        <v>1.65</v>
      </c>
      <c r="K8" s="44">
        <f t="shared" si="0"/>
        <v>1.7400000000000002</v>
      </c>
      <c r="L8" s="44">
        <f t="shared" si="0"/>
        <v>2.5863</v>
      </c>
      <c r="M8" s="44">
        <f t="shared" si="0"/>
        <v>0.92</v>
      </c>
      <c r="N8" s="44">
        <f t="shared" si="0"/>
        <v>3.25</v>
      </c>
      <c r="O8" s="24" t="s">
        <v>29</v>
      </c>
    </row>
    <row r="9" spans="1:16" x14ac:dyDescent="0.45">
      <c r="A9" s="25" t="s">
        <v>30</v>
      </c>
      <c r="B9" s="44">
        <f>C9+D9+E9+F9+G9+H9+I9+J9+K9+N9</f>
        <v>108.30999999999999</v>
      </c>
      <c r="C9" s="44">
        <v>82.13</v>
      </c>
      <c r="D9" s="44">
        <v>22.01</v>
      </c>
      <c r="E9" s="44"/>
      <c r="F9" s="44">
        <v>2.82</v>
      </c>
      <c r="G9" s="44"/>
      <c r="H9" s="44">
        <v>0.55000000000000004</v>
      </c>
      <c r="I9" s="44"/>
      <c r="J9" s="44"/>
      <c r="K9" s="44">
        <v>0.36</v>
      </c>
      <c r="L9" s="44">
        <v>1.4063000000000001</v>
      </c>
      <c r="M9" s="44"/>
      <c r="N9" s="44">
        <v>0.44</v>
      </c>
      <c r="O9" s="24" t="s">
        <v>31</v>
      </c>
      <c r="P9" s="39"/>
    </row>
    <row r="10" spans="1:16" x14ac:dyDescent="0.45">
      <c r="A10" s="25" t="s">
        <v>32</v>
      </c>
      <c r="B10" s="44">
        <f t="shared" ref="B10:B16" si="1">C10+D10+E10+F10+G10+H10+I10+J10+K10+N10</f>
        <v>110.37000000000002</v>
      </c>
      <c r="C10" s="44">
        <v>4.8600000000000003</v>
      </c>
      <c r="D10" s="44">
        <v>69.62</v>
      </c>
      <c r="E10" s="44">
        <v>34.51</v>
      </c>
      <c r="F10" s="44">
        <v>0.9</v>
      </c>
      <c r="G10" s="44"/>
      <c r="H10" s="44"/>
      <c r="I10" s="44">
        <v>0.4</v>
      </c>
      <c r="J10" s="44"/>
      <c r="K10" s="44">
        <v>0.08</v>
      </c>
      <c r="L10" s="44"/>
      <c r="M10" s="44"/>
      <c r="N10" s="44">
        <v>0</v>
      </c>
      <c r="O10" s="24" t="s">
        <v>33</v>
      </c>
      <c r="P10" s="39"/>
    </row>
    <row r="11" spans="1:16" x14ac:dyDescent="0.45">
      <c r="A11" s="25" t="s">
        <v>34</v>
      </c>
      <c r="B11" s="44">
        <f t="shared" si="1"/>
        <v>58.339999999999996</v>
      </c>
      <c r="C11" s="44">
        <v>39.69</v>
      </c>
      <c r="D11" s="44">
        <v>16.63</v>
      </c>
      <c r="E11" s="44"/>
      <c r="F11" s="44">
        <v>0.28000000000000003</v>
      </c>
      <c r="G11" s="44"/>
      <c r="H11" s="44">
        <v>0.2</v>
      </c>
      <c r="I11" s="44"/>
      <c r="J11" s="44">
        <v>0.27</v>
      </c>
      <c r="K11" s="44">
        <v>0.23</v>
      </c>
      <c r="L11" s="44">
        <v>0.55000000000000004</v>
      </c>
      <c r="M11" s="44"/>
      <c r="N11" s="44">
        <v>1.04</v>
      </c>
      <c r="O11" s="15" t="s">
        <v>35</v>
      </c>
      <c r="P11" s="39"/>
    </row>
    <row r="12" spans="1:16" x14ac:dyDescent="0.45">
      <c r="A12" s="25" t="s">
        <v>36</v>
      </c>
      <c r="B12" s="44">
        <f t="shared" si="1"/>
        <v>29.06</v>
      </c>
      <c r="C12" s="44">
        <v>20.28</v>
      </c>
      <c r="D12" s="44">
        <v>5.58</v>
      </c>
      <c r="E12" s="44">
        <v>0.26</v>
      </c>
      <c r="F12" s="44">
        <v>1.61</v>
      </c>
      <c r="G12" s="44"/>
      <c r="H12" s="44"/>
      <c r="I12" s="44">
        <v>0.75</v>
      </c>
      <c r="J12" s="44">
        <v>0.33</v>
      </c>
      <c r="K12" s="44">
        <v>0.04</v>
      </c>
      <c r="L12" s="44"/>
      <c r="M12" s="44">
        <v>0.02</v>
      </c>
      <c r="N12" s="44">
        <v>0.21</v>
      </c>
      <c r="O12" s="24" t="s">
        <v>37</v>
      </c>
      <c r="P12" s="39"/>
    </row>
    <row r="13" spans="1:16" x14ac:dyDescent="0.45">
      <c r="A13" s="25" t="s">
        <v>38</v>
      </c>
      <c r="B13" s="44">
        <f t="shared" si="1"/>
        <v>45.43</v>
      </c>
      <c r="C13" s="44">
        <v>32.29</v>
      </c>
      <c r="D13" s="44">
        <v>9.44</v>
      </c>
      <c r="E13" s="44"/>
      <c r="F13" s="44">
        <v>3.28</v>
      </c>
      <c r="G13" s="44"/>
      <c r="H13" s="44">
        <v>0.05</v>
      </c>
      <c r="I13" s="44">
        <v>0.08</v>
      </c>
      <c r="J13" s="44">
        <v>0.2</v>
      </c>
      <c r="K13" s="44"/>
      <c r="L13" s="44"/>
      <c r="M13" s="44"/>
      <c r="N13" s="44">
        <v>0.09</v>
      </c>
      <c r="O13" s="24" t="s">
        <v>39</v>
      </c>
      <c r="P13" s="39"/>
    </row>
    <row r="14" spans="1:16" x14ac:dyDescent="0.45">
      <c r="A14" s="25" t="s">
        <v>40</v>
      </c>
      <c r="B14" s="44">
        <f t="shared" si="1"/>
        <v>169.67</v>
      </c>
      <c r="C14" s="44">
        <v>77.209999999999994</v>
      </c>
      <c r="D14" s="44">
        <v>71</v>
      </c>
      <c r="E14" s="44">
        <v>0.24</v>
      </c>
      <c r="F14" s="44">
        <v>3.99</v>
      </c>
      <c r="G14" s="44">
        <v>11.56</v>
      </c>
      <c r="H14" s="44">
        <v>2.56</v>
      </c>
      <c r="I14" s="44">
        <v>0.48</v>
      </c>
      <c r="J14" s="44">
        <v>0.62</v>
      </c>
      <c r="K14" s="44">
        <v>1.03</v>
      </c>
      <c r="L14" s="44">
        <v>0.63</v>
      </c>
      <c r="M14" s="44">
        <v>0.4</v>
      </c>
      <c r="N14" s="44">
        <v>0.98</v>
      </c>
      <c r="O14" s="24" t="s">
        <v>41</v>
      </c>
      <c r="P14" s="39"/>
    </row>
    <row r="15" spans="1:16" x14ac:dyDescent="0.45">
      <c r="A15" s="25" t="s">
        <v>42</v>
      </c>
      <c r="B15" s="44">
        <f t="shared" si="1"/>
        <v>17.450000000000003</v>
      </c>
      <c r="C15" s="44">
        <v>13.4</v>
      </c>
      <c r="D15" s="44">
        <v>3.16</v>
      </c>
      <c r="E15" s="44"/>
      <c r="F15" s="44">
        <v>0.66</v>
      </c>
      <c r="G15" s="44"/>
      <c r="H15" s="44"/>
      <c r="I15" s="44"/>
      <c r="J15" s="44">
        <v>0.23</v>
      </c>
      <c r="K15" s="44"/>
      <c r="L15" s="44"/>
      <c r="M15" s="44"/>
      <c r="N15" s="44">
        <v>0</v>
      </c>
      <c r="O15" s="24" t="s">
        <v>43</v>
      </c>
      <c r="P15" s="39"/>
    </row>
    <row r="16" spans="1:16" x14ac:dyDescent="0.45">
      <c r="A16" s="25" t="s">
        <v>44</v>
      </c>
      <c r="B16" s="44">
        <f t="shared" si="1"/>
        <v>53.79</v>
      </c>
      <c r="C16" s="44">
        <v>43.5</v>
      </c>
      <c r="D16" s="44">
        <v>3.69</v>
      </c>
      <c r="E16" s="44"/>
      <c r="F16" s="44">
        <v>5.86</v>
      </c>
      <c r="G16" s="44"/>
      <c r="H16" s="44">
        <v>0.25</v>
      </c>
      <c r="I16" s="44"/>
      <c r="J16" s="44"/>
      <c r="K16" s="44"/>
      <c r="L16" s="44"/>
      <c r="M16" s="44">
        <v>0.5</v>
      </c>
      <c r="N16" s="44">
        <v>0.49</v>
      </c>
      <c r="O16" s="24" t="s">
        <v>45</v>
      </c>
      <c r="P16" s="39"/>
    </row>
    <row r="17" spans="1:15" x14ac:dyDescent="0.45">
      <c r="A17" s="9"/>
      <c r="B17" s="45"/>
      <c r="C17" s="46"/>
      <c r="D17" s="46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x14ac:dyDescent="0.45">
      <c r="A18" s="9" t="s">
        <v>88</v>
      </c>
      <c r="B18" s="9"/>
      <c r="C18" s="9"/>
      <c r="D18" s="9"/>
      <c r="E18" s="9"/>
      <c r="F18" s="9" t="s">
        <v>47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45">
      <c r="A19" s="9" t="s">
        <v>89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4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4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4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4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4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4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4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4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x14ac:dyDescent="0.4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x14ac:dyDescent="0.4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x14ac:dyDescent="0.4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4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x14ac:dyDescent="0.4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x14ac:dyDescent="0.4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x14ac:dyDescent="0.4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x14ac:dyDescent="0.4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x14ac:dyDescent="0.4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</sheetData>
  <mergeCells count="2">
    <mergeCell ref="A4:A7"/>
    <mergeCell ref="O4:O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ผลผลิตเพาะเลี้ยง 63</vt:lpstr>
      <vt:lpstr>สถิติประมง 63ยะลา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2021-06-07T08:16:43Z</cp:lastPrinted>
  <dcterms:created xsi:type="dcterms:W3CDTF">2021-06-07T02:49:57Z</dcterms:created>
  <dcterms:modified xsi:type="dcterms:W3CDTF">2021-06-08T04:01:56Z</dcterms:modified>
</cp:coreProperties>
</file>