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600" windowHeight="10995"/>
  </bookViews>
  <sheets>
    <sheet name="Sheet1" sheetId="3" r:id="rId1"/>
  </sheets>
  <calcPr calcId="125725"/>
</workbook>
</file>

<file path=xl/calcChain.xml><?xml version="1.0" encoding="utf-8"?>
<calcChain xmlns="http://schemas.openxmlformats.org/spreadsheetml/2006/main">
  <c r="M17" i="3"/>
  <c r="P16"/>
  <c r="L16"/>
  <c r="I16"/>
  <c r="I15"/>
  <c r="P15"/>
  <c r="L15"/>
  <c r="P14"/>
  <c r="L14"/>
  <c r="I14"/>
  <c r="L13"/>
  <c r="P13"/>
  <c r="I13"/>
  <c r="C17"/>
  <c r="P12"/>
  <c r="L12"/>
  <c r="I12"/>
  <c r="L11"/>
  <c r="P11"/>
  <c r="I11"/>
  <c r="I10"/>
  <c r="L10"/>
  <c r="P10"/>
  <c r="P7"/>
  <c r="P8"/>
  <c r="P9"/>
  <c r="P6"/>
  <c r="P5"/>
  <c r="L6"/>
  <c r="L7"/>
  <c r="L8"/>
  <c r="L9"/>
  <c r="L5"/>
  <c r="I6"/>
  <c r="I7"/>
  <c r="I8"/>
  <c r="I9"/>
  <c r="I5"/>
  <c r="D17"/>
  <c r="E17"/>
  <c r="F17"/>
  <c r="G17"/>
  <c r="H17"/>
  <c r="J17"/>
  <c r="K17"/>
  <c r="N17"/>
  <c r="O17"/>
  <c r="Q15" l="1"/>
  <c r="Q9"/>
  <c r="Q7"/>
  <c r="Q12"/>
  <c r="Q11"/>
  <c r="Q5"/>
  <c r="Q8"/>
  <c r="Q6"/>
  <c r="Q16"/>
  <c r="Q13"/>
  <c r="P17"/>
  <c r="Q14"/>
  <c r="I17"/>
  <c r="Q10"/>
  <c r="L17"/>
  <c r="Q17" l="1"/>
</calcChain>
</file>

<file path=xl/sharedStrings.xml><?xml version="1.0" encoding="utf-8"?>
<sst xmlns="http://schemas.openxmlformats.org/spreadsheetml/2006/main" count="36" uniqueCount="31">
  <si>
    <t>รวม</t>
  </si>
  <si>
    <t>สรุปปริมาณงานและรายได้ของสำนักงานที่ดินทั่วประเทศ ประจำปีงบประมาณ พ.ศ. 2555</t>
  </si>
  <si>
    <t>ปริมาณงาน</t>
  </si>
  <si>
    <t>งานเกิด</t>
  </si>
  <si>
    <t>งานเสร็จ</t>
  </si>
  <si>
    <t>รวมงานรังวัด</t>
  </si>
  <si>
    <t>ค่าธรรมเนียม</t>
  </si>
  <si>
    <t>รายได้เข้ารัฐ</t>
  </si>
  <si>
    <t>รายได้ อปท.</t>
  </si>
  <si>
    <t>ภาษีเงินได้</t>
  </si>
  <si>
    <t>นิติ</t>
  </si>
  <si>
    <t>บุคคล</t>
  </si>
  <si>
    <t>อากร</t>
  </si>
  <si>
    <t>ภาษีธุรกิจเฉพาะ</t>
  </si>
  <si>
    <t>ธุรกิจเฉพาะ 3%</t>
  </si>
  <si>
    <t>ส่วนท้องถิ่น 0.3%</t>
  </si>
  <si>
    <t>รวมรายได้ทุกประเภท</t>
  </si>
  <si>
    <t>ปีงบประมาณ 2555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</si>
  <si>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</si>
  <si>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</si>
  <si>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</si>
  <si>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</si>
  <si>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</si>
  <si>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</si>
  <si>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</si>
  <si>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</si>
  <si>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</si>
  <si>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</si>
  <si>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</si>
  <si>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</si>
  <si>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รวมงาน ทบ.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</si>
</sst>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 applyAlignment="1">
      <alignment horizontal="left"/>
    </xf>
    <xf numFmtId="0" fontId="2" fillId="0" borderId="2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187" fontId="2" fillId="0" borderId="5" xfId="1" applyNumberFormat="1" applyFont="1" applyBorder="1"/>
    <xf numFmtId="187" fontId="2" fillId="0" borderId="7" xfId="1" applyNumberFormat="1" applyFont="1" applyBorder="1"/>
    <xf numFmtId="187" fontId="2" fillId="0" borderId="6" xfId="1" applyNumberFormat="1" applyFont="1" applyBorder="1"/>
    <xf numFmtId="187" fontId="2" fillId="0" borderId="4" xfId="1" applyNumberFormat="1" applyFont="1" applyBorder="1"/>
    <xf numFmtId="187" fontId="2" fillId="0" borderId="12" xfId="1" applyNumberFormat="1" applyFont="1" applyBorder="1"/>
    <xf numFmtId="187" fontId="2" fillId="0" borderId="0" xfId="0" applyNumberFormat="1" applyFont="1"/>
    <xf numFmtId="43" fontId="2" fillId="0" borderId="5" xfId="1" applyFont="1" applyBorder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view="pageBreakPreview" topLeftCell="C1" zoomScale="77" zoomScaleSheetLayoutView="77" workbookViewId="0">
      <selection activeCell="T17" sqref="T17"/>
    </sheetView>
  </sheetViews>
  <sheetFormatPr defaultRowHeight="21"/>
  <cols>
    <col min="1" max="1" width="8.875" style="1" customWidth="1"/>
    <col min="2" max="2" width="6.5" style="1" customWidth="1"/>
    <col min="3" max="4" width="10.75" style="1" bestFit="1" customWidth="1"/>
    <col min="5" max="5" width="12.375" style="1" customWidth="1"/>
    <col min="6" max="6" width="11.375" style="1" customWidth="1"/>
    <col min="7" max="7" width="14.5" style="1" customWidth="1"/>
    <col min="8" max="9" width="15.5" style="1" bestFit="1" customWidth="1"/>
    <col min="10" max="10" width="14.5" style="1" bestFit="1" customWidth="1"/>
    <col min="11" max="12" width="15.5" style="1" bestFit="1" customWidth="1"/>
    <col min="13" max="13" width="14" style="1" customWidth="1"/>
    <col min="14" max="14" width="15.5" style="1" bestFit="1" customWidth="1"/>
    <col min="15" max="15" width="16.125" style="1" customWidth="1"/>
    <col min="16" max="16" width="15.5" style="1" bestFit="1" customWidth="1"/>
    <col min="17" max="17" width="15.5" style="1" customWidth="1"/>
    <col min="18" max="16384" width="9" style="1"/>
  </cols>
  <sheetData>
    <row r="1" spans="1:17" ht="23.2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9.5" customHeight="1"/>
    <row r="3" spans="1:17" s="2" customFormat="1" ht="22.5" customHeight="1">
      <c r="A3" s="21" t="s">
        <v>17</v>
      </c>
      <c r="B3" s="21"/>
      <c r="C3" s="21" t="s">
        <v>2</v>
      </c>
      <c r="D3" s="21"/>
      <c r="E3" s="3" t="s">
        <v>30</v>
      </c>
      <c r="F3" s="3" t="s">
        <v>5</v>
      </c>
      <c r="G3" s="21" t="s">
        <v>6</v>
      </c>
      <c r="H3" s="21"/>
      <c r="I3" s="21"/>
      <c r="J3" s="21" t="s">
        <v>9</v>
      </c>
      <c r="K3" s="21"/>
      <c r="L3" s="21"/>
      <c r="M3" s="19" t="s">
        <v>12</v>
      </c>
      <c r="N3" s="21" t="s">
        <v>13</v>
      </c>
      <c r="O3" s="21"/>
      <c r="P3" s="21"/>
      <c r="Q3" s="21" t="s">
        <v>16</v>
      </c>
    </row>
    <row r="4" spans="1:17" s="2" customFormat="1" ht="22.5" customHeight="1">
      <c r="A4" s="21"/>
      <c r="B4" s="21"/>
      <c r="C4" s="3" t="s">
        <v>3</v>
      </c>
      <c r="D4" s="3" t="s">
        <v>4</v>
      </c>
      <c r="E4" s="3" t="s">
        <v>4</v>
      </c>
      <c r="F4" s="3" t="s">
        <v>4</v>
      </c>
      <c r="G4" s="3" t="s">
        <v>7</v>
      </c>
      <c r="H4" s="3" t="s">
        <v>8</v>
      </c>
      <c r="I4" s="3" t="s">
        <v>0</v>
      </c>
      <c r="J4" s="3" t="s">
        <v>10</v>
      </c>
      <c r="K4" s="3" t="s">
        <v>11</v>
      </c>
      <c r="L4" s="3" t="s">
        <v>0</v>
      </c>
      <c r="M4" s="20"/>
      <c r="N4" s="3" t="s">
        <v>14</v>
      </c>
      <c r="O4" s="3" t="s">
        <v>15</v>
      </c>
      <c r="P4" s="3" t="s">
        <v>0</v>
      </c>
      <c r="Q4" s="21"/>
    </row>
    <row r="5" spans="1:17" ht="26.25" customHeight="1">
      <c r="A5" s="4" t="s">
        <v>18</v>
      </c>
      <c r="B5" s="5">
        <v>2554</v>
      </c>
      <c r="C5" s="10">
        <v>469727</v>
      </c>
      <c r="D5" s="10">
        <v>468438</v>
      </c>
      <c r="E5" s="10">
        <v>439265</v>
      </c>
      <c r="F5" s="10">
        <v>29173</v>
      </c>
      <c r="G5" s="16">
        <v>26098351</v>
      </c>
      <c r="H5" s="16">
        <v>1539944978</v>
      </c>
      <c r="I5" s="10">
        <f>SUM(G5:H5)</f>
        <v>1566043329</v>
      </c>
      <c r="J5" s="10">
        <v>221598621</v>
      </c>
      <c r="K5" s="10">
        <v>833019584</v>
      </c>
      <c r="L5" s="10">
        <f>SUM(J5:K5)</f>
        <v>1054618205</v>
      </c>
      <c r="M5" s="10">
        <v>200836128</v>
      </c>
      <c r="N5" s="16">
        <v>1011230601</v>
      </c>
      <c r="O5" s="16">
        <v>101150288</v>
      </c>
      <c r="P5" s="10">
        <f>SUM(N5:O5)</f>
        <v>1112380889</v>
      </c>
      <c r="Q5" s="10">
        <f>I5+L5+M5+P5</f>
        <v>3933878551</v>
      </c>
    </row>
    <row r="6" spans="1:17" ht="26.25" customHeight="1">
      <c r="A6" s="8" t="s">
        <v>19</v>
      </c>
      <c r="B6" s="9">
        <v>2554</v>
      </c>
      <c r="C6" s="11">
        <v>511094</v>
      </c>
      <c r="D6" s="11">
        <v>512966</v>
      </c>
      <c r="E6" s="11">
        <v>479010</v>
      </c>
      <c r="F6" s="11">
        <v>33956</v>
      </c>
      <c r="G6" s="11">
        <v>29877927</v>
      </c>
      <c r="H6" s="11">
        <v>1742651233</v>
      </c>
      <c r="I6" s="14">
        <f t="shared" ref="I6:I9" si="0">SUM(G6:H6)</f>
        <v>1772529160</v>
      </c>
      <c r="J6" s="11">
        <v>286822095</v>
      </c>
      <c r="K6" s="11">
        <v>928330268</v>
      </c>
      <c r="L6" s="11">
        <f t="shared" ref="L6:L12" si="1">SUM(J6:K6)</f>
        <v>1215152363</v>
      </c>
      <c r="M6" s="11">
        <v>218000813</v>
      </c>
      <c r="N6" s="11">
        <v>1263827440</v>
      </c>
      <c r="O6" s="11">
        <v>126629698</v>
      </c>
      <c r="P6" s="11">
        <f>SUM(N6:O6)</f>
        <v>1390457138</v>
      </c>
      <c r="Q6" s="11">
        <f t="shared" ref="Q6:Q16" si="2">I6+L6+M6+P6</f>
        <v>4596139474</v>
      </c>
    </row>
    <row r="7" spans="1:17" ht="26.25" customHeight="1">
      <c r="A7" s="8" t="s">
        <v>20</v>
      </c>
      <c r="B7" s="9">
        <v>2554</v>
      </c>
      <c r="C7" s="11">
        <v>527022</v>
      </c>
      <c r="D7" s="11">
        <v>519646</v>
      </c>
      <c r="E7" s="11">
        <v>490687</v>
      </c>
      <c r="F7" s="11">
        <v>28959</v>
      </c>
      <c r="G7" s="11">
        <v>29691991</v>
      </c>
      <c r="H7" s="11">
        <v>2674335233</v>
      </c>
      <c r="I7" s="11">
        <f t="shared" si="0"/>
        <v>2704027224</v>
      </c>
      <c r="J7" s="11">
        <v>860105632</v>
      </c>
      <c r="K7" s="11">
        <v>1699950860</v>
      </c>
      <c r="L7" s="11">
        <f t="shared" si="1"/>
        <v>2560056492</v>
      </c>
      <c r="M7" s="11">
        <v>385224251</v>
      </c>
      <c r="N7" s="11">
        <v>2145220464</v>
      </c>
      <c r="O7" s="11">
        <v>208298218</v>
      </c>
      <c r="P7" s="11">
        <f t="shared" ref="P7:P16" si="3">SUM(N7:O7)</f>
        <v>2353518682</v>
      </c>
      <c r="Q7" s="11">
        <f t="shared" si="2"/>
        <v>8002826649</v>
      </c>
    </row>
    <row r="8" spans="1:17" ht="26.25" customHeight="1">
      <c r="A8" s="8" t="s">
        <v>21</v>
      </c>
      <c r="B8" s="9">
        <v>2555</v>
      </c>
      <c r="C8" s="11">
        <v>496860</v>
      </c>
      <c r="D8" s="11">
        <v>486016</v>
      </c>
      <c r="E8" s="11">
        <v>455902</v>
      </c>
      <c r="F8" s="11">
        <v>30114</v>
      </c>
      <c r="G8" s="11">
        <v>36422087</v>
      </c>
      <c r="H8" s="11">
        <v>1460993003</v>
      </c>
      <c r="I8" s="11">
        <f t="shared" si="0"/>
        <v>1497415090</v>
      </c>
      <c r="J8" s="11">
        <v>230512109</v>
      </c>
      <c r="K8" s="11">
        <v>817691055</v>
      </c>
      <c r="L8" s="11">
        <f t="shared" si="1"/>
        <v>1048203164</v>
      </c>
      <c r="M8" s="11">
        <v>201894859</v>
      </c>
      <c r="N8" s="11">
        <v>1019658796</v>
      </c>
      <c r="O8" s="11">
        <v>102036199</v>
      </c>
      <c r="P8" s="11">
        <f t="shared" si="3"/>
        <v>1121694995</v>
      </c>
      <c r="Q8" s="11">
        <f t="shared" si="2"/>
        <v>3869208108</v>
      </c>
    </row>
    <row r="9" spans="1:17" ht="26.25" customHeight="1">
      <c r="A9" s="8" t="s">
        <v>22</v>
      </c>
      <c r="B9" s="9">
        <v>2555</v>
      </c>
      <c r="C9" s="11">
        <v>573981</v>
      </c>
      <c r="D9" s="11">
        <v>558761</v>
      </c>
      <c r="E9" s="11">
        <v>527618</v>
      </c>
      <c r="F9" s="11">
        <v>31143</v>
      </c>
      <c r="G9" s="11">
        <v>30565537</v>
      </c>
      <c r="H9" s="11">
        <v>1986415197</v>
      </c>
      <c r="I9" s="11">
        <f t="shared" si="0"/>
        <v>2016980734</v>
      </c>
      <c r="J9" s="11">
        <v>324694342</v>
      </c>
      <c r="K9" s="11">
        <v>1068238644</v>
      </c>
      <c r="L9" s="11">
        <f t="shared" si="1"/>
        <v>1392932986</v>
      </c>
      <c r="M9" s="11">
        <v>255588591</v>
      </c>
      <c r="N9" s="11">
        <v>1402516723</v>
      </c>
      <c r="O9" s="11">
        <v>140768645</v>
      </c>
      <c r="P9" s="11">
        <f t="shared" si="3"/>
        <v>1543285368</v>
      </c>
      <c r="Q9" s="11">
        <f t="shared" si="2"/>
        <v>5208787679</v>
      </c>
    </row>
    <row r="10" spans="1:17" ht="26.25" customHeight="1">
      <c r="A10" s="8" t="s">
        <v>23</v>
      </c>
      <c r="B10" s="9">
        <v>2555</v>
      </c>
      <c r="C10" s="11">
        <v>615002</v>
      </c>
      <c r="D10" s="11">
        <v>602396</v>
      </c>
      <c r="E10" s="11">
        <v>571100</v>
      </c>
      <c r="F10" s="11">
        <v>31296</v>
      </c>
      <c r="G10" s="11">
        <v>33222639.16</v>
      </c>
      <c r="H10" s="11">
        <v>2433293860</v>
      </c>
      <c r="I10" s="11">
        <f t="shared" ref="I10:I16" si="4">SUM(G10:H10)</f>
        <v>2466516499.1599998</v>
      </c>
      <c r="J10" s="11">
        <v>561575173</v>
      </c>
      <c r="K10" s="11">
        <v>1262045020</v>
      </c>
      <c r="L10" s="11">
        <f t="shared" si="1"/>
        <v>1823620193</v>
      </c>
      <c r="M10" s="11">
        <v>300696285</v>
      </c>
      <c r="N10" s="11">
        <v>2187851972</v>
      </c>
      <c r="O10" s="11">
        <v>208912709</v>
      </c>
      <c r="P10" s="11">
        <f t="shared" si="3"/>
        <v>2396764681</v>
      </c>
      <c r="Q10" s="11">
        <f t="shared" si="2"/>
        <v>6987597658.1599998</v>
      </c>
    </row>
    <row r="11" spans="1:17" ht="26.25" customHeight="1">
      <c r="A11" s="8" t="s">
        <v>24</v>
      </c>
      <c r="B11" s="9">
        <v>2555</v>
      </c>
      <c r="C11" s="11">
        <v>564487</v>
      </c>
      <c r="D11" s="11">
        <v>540192</v>
      </c>
      <c r="E11" s="11">
        <v>512598</v>
      </c>
      <c r="F11" s="11">
        <v>27594</v>
      </c>
      <c r="G11" s="11">
        <v>27525757</v>
      </c>
      <c r="H11" s="11">
        <v>1913534237</v>
      </c>
      <c r="I11" s="11">
        <f t="shared" si="4"/>
        <v>1941059994</v>
      </c>
      <c r="J11" s="11">
        <v>285810961</v>
      </c>
      <c r="K11" s="11">
        <v>1115873354</v>
      </c>
      <c r="L11" s="11">
        <f t="shared" si="1"/>
        <v>1401684315</v>
      </c>
      <c r="M11" s="11">
        <v>256673605</v>
      </c>
      <c r="N11" s="11">
        <v>1248082628</v>
      </c>
      <c r="O11" s="11">
        <v>124814551</v>
      </c>
      <c r="P11" s="11">
        <f t="shared" si="3"/>
        <v>1372897179</v>
      </c>
      <c r="Q11" s="11">
        <f t="shared" si="2"/>
        <v>4972315093</v>
      </c>
    </row>
    <row r="12" spans="1:17" ht="26.25" customHeight="1">
      <c r="A12" s="8" t="s">
        <v>25</v>
      </c>
      <c r="B12" s="9">
        <v>2555</v>
      </c>
      <c r="C12" s="11">
        <v>667696</v>
      </c>
      <c r="D12" s="11">
        <v>658340</v>
      </c>
      <c r="E12" s="11">
        <v>623891</v>
      </c>
      <c r="F12" s="11">
        <v>34449</v>
      </c>
      <c r="G12" s="11">
        <v>31874723</v>
      </c>
      <c r="H12" s="11">
        <v>2489158736</v>
      </c>
      <c r="I12" s="11">
        <f t="shared" si="4"/>
        <v>2521033459</v>
      </c>
      <c r="J12" s="11">
        <v>414155923</v>
      </c>
      <c r="K12" s="11">
        <v>1384966610</v>
      </c>
      <c r="L12" s="11">
        <f t="shared" si="1"/>
        <v>1799122533</v>
      </c>
      <c r="M12" s="11">
        <v>330498547</v>
      </c>
      <c r="N12" s="11">
        <v>1775790788</v>
      </c>
      <c r="O12" s="11">
        <v>177579829</v>
      </c>
      <c r="P12" s="11">
        <f t="shared" si="3"/>
        <v>1953370617</v>
      </c>
      <c r="Q12" s="11">
        <f t="shared" si="2"/>
        <v>6604025156</v>
      </c>
    </row>
    <row r="13" spans="1:17" ht="26.25" customHeight="1">
      <c r="A13" s="8" t="s">
        <v>26</v>
      </c>
      <c r="B13" s="9">
        <v>2555</v>
      </c>
      <c r="C13" s="11">
        <v>687535</v>
      </c>
      <c r="D13" s="11">
        <v>696144</v>
      </c>
      <c r="E13" s="11">
        <v>660275</v>
      </c>
      <c r="F13" s="11">
        <v>35869</v>
      </c>
      <c r="G13" s="11">
        <v>34126229</v>
      </c>
      <c r="H13" s="11">
        <v>3392192057</v>
      </c>
      <c r="I13" s="11">
        <f t="shared" si="4"/>
        <v>3426318286</v>
      </c>
      <c r="J13" s="11">
        <v>608265387</v>
      </c>
      <c r="K13" s="11">
        <v>2387925217</v>
      </c>
      <c r="L13" s="11">
        <f>SUM(J13:K13)</f>
        <v>2996190604</v>
      </c>
      <c r="M13" s="11">
        <v>497365220</v>
      </c>
      <c r="N13" s="11">
        <v>2446553067</v>
      </c>
      <c r="O13" s="11">
        <v>244638639</v>
      </c>
      <c r="P13" s="11">
        <f t="shared" si="3"/>
        <v>2691191706</v>
      </c>
      <c r="Q13" s="11">
        <f t="shared" si="2"/>
        <v>9611065816</v>
      </c>
    </row>
    <row r="14" spans="1:17" ht="26.25" customHeight="1">
      <c r="A14" s="8" t="s">
        <v>27</v>
      </c>
      <c r="B14" s="9">
        <v>2555</v>
      </c>
      <c r="C14" s="11">
        <v>709192</v>
      </c>
      <c r="D14" s="11">
        <v>707976</v>
      </c>
      <c r="E14" s="11">
        <v>670013</v>
      </c>
      <c r="F14" s="11">
        <v>37963</v>
      </c>
      <c r="G14" s="11">
        <v>34907500</v>
      </c>
      <c r="H14" s="11">
        <v>2404110578</v>
      </c>
      <c r="I14" s="11">
        <f t="shared" si="4"/>
        <v>2439018078</v>
      </c>
      <c r="J14" s="11">
        <v>364122170</v>
      </c>
      <c r="K14" s="11">
        <v>1308928011</v>
      </c>
      <c r="L14" s="11">
        <f>SUM(J14:K14)</f>
        <v>1673050181</v>
      </c>
      <c r="M14" s="11">
        <v>276545857</v>
      </c>
      <c r="N14" s="11">
        <v>1601184632</v>
      </c>
      <c r="O14" s="11">
        <v>160092157</v>
      </c>
      <c r="P14" s="11">
        <f t="shared" si="3"/>
        <v>1761276789</v>
      </c>
      <c r="Q14" s="11">
        <f t="shared" si="2"/>
        <v>6149890905</v>
      </c>
    </row>
    <row r="15" spans="1:17" ht="26.25" customHeight="1">
      <c r="A15" s="8" t="s">
        <v>28</v>
      </c>
      <c r="B15" s="9">
        <v>2555</v>
      </c>
      <c r="C15" s="11">
        <v>658891</v>
      </c>
      <c r="D15" s="11">
        <v>658882</v>
      </c>
      <c r="E15" s="11">
        <v>622152</v>
      </c>
      <c r="F15" s="11">
        <v>36730</v>
      </c>
      <c r="G15" s="11">
        <v>34006473</v>
      </c>
      <c r="H15" s="11">
        <v>2480021166</v>
      </c>
      <c r="I15" s="11">
        <f t="shared" si="4"/>
        <v>2514027639</v>
      </c>
      <c r="J15" s="11">
        <v>363595945</v>
      </c>
      <c r="K15" s="11">
        <v>1420366425</v>
      </c>
      <c r="L15" s="11">
        <f>SUM(J15:K15)</f>
        <v>1783962370</v>
      </c>
      <c r="M15" s="11">
        <v>294767217</v>
      </c>
      <c r="N15" s="11">
        <v>1635708759</v>
      </c>
      <c r="O15" s="11">
        <v>163542387</v>
      </c>
      <c r="P15" s="11">
        <f t="shared" si="3"/>
        <v>1799251146</v>
      </c>
      <c r="Q15" s="11">
        <f t="shared" si="2"/>
        <v>6392008372</v>
      </c>
    </row>
    <row r="16" spans="1:17" ht="26.25" customHeight="1">
      <c r="A16" s="6" t="s">
        <v>29</v>
      </c>
      <c r="B16" s="7">
        <v>2555</v>
      </c>
      <c r="C16" s="12">
        <v>671367</v>
      </c>
      <c r="D16" s="12">
        <v>677057.3</v>
      </c>
      <c r="E16" s="12">
        <v>638789.30000000005</v>
      </c>
      <c r="F16" s="12">
        <v>38268</v>
      </c>
      <c r="G16" s="12">
        <v>32120665</v>
      </c>
      <c r="H16" s="12">
        <v>2802921511</v>
      </c>
      <c r="I16" s="11">
        <f t="shared" si="4"/>
        <v>2835042176</v>
      </c>
      <c r="J16" s="12">
        <v>499481384</v>
      </c>
      <c r="K16" s="12">
        <v>1441115985</v>
      </c>
      <c r="L16" s="11">
        <f>SUM(J16:K16)</f>
        <v>1940597369</v>
      </c>
      <c r="M16" s="12">
        <v>289575072</v>
      </c>
      <c r="N16" s="12">
        <v>2172610238</v>
      </c>
      <c r="O16" s="12">
        <v>217157123</v>
      </c>
      <c r="P16" s="11">
        <f t="shared" si="3"/>
        <v>2389767361</v>
      </c>
      <c r="Q16" s="11">
        <f t="shared" si="2"/>
        <v>7454981978</v>
      </c>
    </row>
    <row r="17" spans="1:17" ht="25.5" customHeight="1" thickBot="1">
      <c r="A17" s="18" t="s">
        <v>0</v>
      </c>
      <c r="B17" s="18"/>
      <c r="C17" s="13">
        <f>SUM(C5:C16)</f>
        <v>7152854</v>
      </c>
      <c r="D17" s="13">
        <f t="shared" ref="D17:O17" si="5">SUM(D5:D16)</f>
        <v>7086814.2999999998</v>
      </c>
      <c r="E17" s="13">
        <f t="shared" si="5"/>
        <v>6691300.2999999998</v>
      </c>
      <c r="F17" s="13">
        <f t="shared" si="5"/>
        <v>395514</v>
      </c>
      <c r="G17" s="13">
        <f t="shared" si="5"/>
        <v>380439879.15999997</v>
      </c>
      <c r="H17" s="13">
        <f t="shared" si="5"/>
        <v>27319571789</v>
      </c>
      <c r="I17" s="13">
        <f t="shared" si="5"/>
        <v>27700011668.16</v>
      </c>
      <c r="J17" s="13">
        <f t="shared" si="5"/>
        <v>5020739742</v>
      </c>
      <c r="K17" s="13">
        <f t="shared" si="5"/>
        <v>15668451033</v>
      </c>
      <c r="L17" s="13">
        <f t="shared" si="5"/>
        <v>20689190775</v>
      </c>
      <c r="M17" s="13">
        <f t="shared" si="5"/>
        <v>3507666445</v>
      </c>
      <c r="N17" s="13">
        <f t="shared" si="5"/>
        <v>19910236108</v>
      </c>
      <c r="O17" s="13">
        <f t="shared" si="5"/>
        <v>1975620443</v>
      </c>
      <c r="P17" s="13">
        <f>SUM(P5:P16)</f>
        <v>21885856551</v>
      </c>
      <c r="Q17" s="13">
        <f>SUM(Q5:Q16)</f>
        <v>73782725439.160004</v>
      </c>
    </row>
    <row r="18" spans="1:17" ht="21.75" thickTop="1"/>
    <row r="19" spans="1:17">
      <c r="C19" s="15"/>
      <c r="D19" s="15"/>
      <c r="E19" s="15"/>
      <c r="F19" s="15"/>
    </row>
  </sheetData>
  <mergeCells count="9">
    <mergeCell ref="A1:Q1"/>
    <mergeCell ref="A17:B17"/>
    <mergeCell ref="M3:M4"/>
    <mergeCell ref="G3:I3"/>
    <mergeCell ref="Q3:Q4"/>
    <mergeCell ref="A3:B4"/>
    <mergeCell ref="C3:D3"/>
    <mergeCell ref="J3:L3"/>
    <mergeCell ref="N3:P3"/>
  </mergeCells>
  <pageMargins left="0.23622047244094491" right="0.1574803149606299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2021-03-26T02:37:19Z</cp:lastPrinted>
  <dcterms:created xsi:type="dcterms:W3CDTF">2012-01-05T03:45:06Z</dcterms:created>
  <dcterms:modified xsi:type="dcterms:W3CDTF">2021-03-26T03:49:41Z</dcterms:modified>
</cp:coreProperties>
</file>