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12" i="2"/>
  <c r="D7" i="2"/>
  <c r="D8" i="1"/>
  <c r="D9" i="1"/>
  <c r="D10" i="1"/>
  <c r="D7" i="1"/>
  <c r="F8" i="3" l="1"/>
  <c r="E9" i="3"/>
  <c r="F7" i="3"/>
  <c r="F8" i="2" l="1"/>
  <c r="F9" i="2"/>
  <c r="F10" i="2"/>
  <c r="F11" i="2"/>
  <c r="F7" i="2"/>
  <c r="C12" i="2" l="1"/>
  <c r="F7" i="1"/>
  <c r="F8" i="1"/>
  <c r="F9" i="1"/>
  <c r="E10" i="1"/>
  <c r="C10" i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<sst xmlns="http://schemas.openxmlformats.org/spreadsheetml/2006/main" count="145" uniqueCount="112">
  <si>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</si>
  <si>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</si>
  <si>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</si>
  <si>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</si>
  <si>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</si>
  <si>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</si>
  <si>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</si>
  <si>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</si>
  <si>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</si>
  <si>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</si>
  <si>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</si>
  <si>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</si>
  <si>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</si>
  <si>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</si>
  <si>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</si>
  <si>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</si>
  <si>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</si>
  <si>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</si>
  <si>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</si>
  <si>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</si>
  <si>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</si>
  <si>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</si>
  <si>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</si>
  <si>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</si>
  <si>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</si>
  <si>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</si>
  <si>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</si>
  <si>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</si>
  <si>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</si>
  <si>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</si>
  <si>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</si>
  <si>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</si>
  <si>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</si>
  <si>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</si>
  <si>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</si>
  <si>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</si>
  <si>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</si>
  <si>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</si>
  <si>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</si>
  <si>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</si>
  <si>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</si>
  <si>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</si>
  <si>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</si>
  <si>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</si>
  <si>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</si>
  <si>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</si>
  <si>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</si>
  <si>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</si>
  <si>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</si>
  <si>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</si>
  <si>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</si>
  <si>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</si>
  <si>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</si>
  <si>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</si>
  <si>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</si>
  <si>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</si>
  <si>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</si>
  <si>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</si>
  <si>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</si>
  <si>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</si>
  <si>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</si>
  <si>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</si>
  <si>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</si>
  <si>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</si>
  <si>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</si>
  <si>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</si>
  <si>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</si>
  <si>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</si>
  <si>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</si>
  <si>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</si>
  <si>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</si>
  <si>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</si>
  <si>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</si>
  <si>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</si>
  <si>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</si>
  <si>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</si>
  <si>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</si>
  <si>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</si>
  <si>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</si>
  <si>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</si>
  <si>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</si>
  <si>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</si>
  <si>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</si>
  <si>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</si>
  <si>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</si>
  <si>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</si>
  <si>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</si>
  <si>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</si>
  <si>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</si>
  <si>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</si>
  <si>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</si>
  <si>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</si>
  <si>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</si>
  <si>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</si>
  <si>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</si>
  <si>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</si>
  <si>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</si>
  <si>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</si>
  <si>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</si>
  <si>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</si>
  <si>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</si>
  <si>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</si>
  <si>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</si>
  <si>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</si>
  <si>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</si>
  <si>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</si>
  <si>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</si>
  <si>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</si>
  <si>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</si>
  <si>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ปริมาณเที่ยวบินภายใน Bangkok FIR ปีงบประมาณ 2561  (สะสม ณ เดือน กรกฎาคม 2561)</t>
  </si>
  <si>
    <t>ปริมาณเที่ยวบินภายใน Bangkok FIR ปีงบประมาณ 2561 (สะสม ณ เดือน กรกฎาคม 2561)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</si>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</sst>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10" sqref="E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102</v>
      </c>
      <c r="D5" s="38"/>
      <c r="E5" s="38" t="s">
        <v>103</v>
      </c>
    </row>
    <row r="6" spans="1:6">
      <c r="A6" s="5"/>
      <c r="B6" s="3"/>
      <c r="C6" s="1" t="s">
        <v>111</v>
      </c>
      <c r="D6" s="2" t="s">
        <v>11</v>
      </c>
      <c r="E6" s="1" t="s">
        <v>111</v>
      </c>
      <c r="F6" s="8" t="s">
        <v>12</v>
      </c>
    </row>
    <row r="7" spans="1:6" ht="30">
      <c r="B7" s="10" t="s">
        <v>13</v>
      </c>
      <c r="C7" s="7">
        <v>406720</v>
      </c>
      <c r="D7" s="39">
        <f>C7/304</f>
        <v>1337.8947368421052</v>
      </c>
      <c r="E7" s="7">
        <v>360812</v>
      </c>
      <c r="F7" s="42">
        <f>(C7-E7)/E7</f>
        <v>0.12723523607862267</v>
      </c>
    </row>
    <row r="8" spans="1:6">
      <c r="B8" s="10" t="s">
        <v>14</v>
      </c>
      <c r="C8" s="7">
        <v>362752</v>
      </c>
      <c r="D8" s="39">
        <f t="shared" ref="D8:D10" si="0">C8/304</f>
        <v>1193.2631578947369</v>
      </c>
      <c r="E8" s="7">
        <v>347145</v>
      </c>
      <c r="F8" s="12">
        <f t="shared" ref="F8:F9" si="1">(C8-E8)/E8</f>
        <v>4.4958158694493655E-2</v>
      </c>
    </row>
    <row r="9" spans="1:6">
      <c r="B9" s="11" t="s">
        <v>15</v>
      </c>
      <c r="C9" s="7">
        <v>88641</v>
      </c>
      <c r="D9" s="39">
        <f t="shared" si="0"/>
        <v>291.58223684210526</v>
      </c>
      <c r="E9" s="7">
        <v>83342</v>
      </c>
      <c r="F9" s="12">
        <f t="shared" si="1"/>
        <v>6.3581387535696282E-2</v>
      </c>
    </row>
    <row r="10" spans="1:6">
      <c r="B10" s="9" t="s">
        <v>0</v>
      </c>
      <c r="C10" s="6">
        <f>SUM(C7:C9)</f>
        <v>858113</v>
      </c>
      <c r="D10" s="39">
        <f t="shared" si="0"/>
        <v>2822.7401315789475</v>
      </c>
      <c r="E10" s="6">
        <f>SUM(E7:E9)</f>
        <v>791299</v>
      </c>
      <c r="F10" s="12">
        <f>(C10-E10)/E10</f>
        <v>8.4435845363130757E-2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5" sqref="F15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102</v>
      </c>
      <c r="E5" s="38" t="s">
        <v>103</v>
      </c>
    </row>
    <row r="6" spans="1:6">
      <c r="B6" s="4"/>
      <c r="C6" s="1" t="s">
        <v>111</v>
      </c>
      <c r="D6" s="2" t="s">
        <v>11</v>
      </c>
      <c r="E6" s="8" t="s">
        <v>111</v>
      </c>
      <c r="F6" s="8" t="s">
        <v>12</v>
      </c>
    </row>
    <row r="7" spans="1:6">
      <c r="B7" s="11" t="s">
        <v>3</v>
      </c>
      <c r="C7" s="7">
        <v>714217</v>
      </c>
      <c r="D7" s="37">
        <f>C7/304</f>
        <v>2349.3980263157896</v>
      </c>
      <c r="E7" s="7">
        <v>660987</v>
      </c>
      <c r="F7" s="14">
        <f>(C7-E7)/E7</f>
        <v>8.0531084575037035E-2</v>
      </c>
    </row>
    <row r="8" spans="1:6">
      <c r="B8" s="11" t="s">
        <v>4</v>
      </c>
      <c r="C8" s="7">
        <v>20857</v>
      </c>
      <c r="D8" s="37">
        <f t="shared" ref="D8:D12" si="0">C8/304</f>
        <v>68.608552631578945</v>
      </c>
      <c r="E8" s="7">
        <v>19723</v>
      </c>
      <c r="F8" s="14">
        <f t="shared" ref="F8:F12" si="1">(C8-E8)/E8</f>
        <v>5.7496324088627489E-2</v>
      </c>
    </row>
    <row r="9" spans="1:6">
      <c r="B9" s="11" t="s">
        <v>5</v>
      </c>
      <c r="C9" s="7">
        <v>75790</v>
      </c>
      <c r="D9" s="37">
        <f t="shared" si="0"/>
        <v>249.30921052631578</v>
      </c>
      <c r="E9" s="7">
        <v>66550</v>
      </c>
      <c r="F9" s="14">
        <f t="shared" si="1"/>
        <v>0.13884297520661157</v>
      </c>
    </row>
    <row r="10" spans="1:6">
      <c r="B10" s="11" t="s">
        <v>6</v>
      </c>
      <c r="C10" s="7">
        <v>34932</v>
      </c>
      <c r="D10" s="37">
        <f t="shared" si="0"/>
        <v>114.90789473684211</v>
      </c>
      <c r="E10" s="7">
        <v>33890</v>
      </c>
      <c r="F10" s="14">
        <f t="shared" si="1"/>
        <v>3.0746532900560637E-2</v>
      </c>
    </row>
    <row r="11" spans="1:6">
      <c r="B11" s="11" t="s">
        <v>7</v>
      </c>
      <c r="C11" s="7">
        <v>12317</v>
      </c>
      <c r="D11" s="37">
        <f t="shared" si="0"/>
        <v>40.516447368421055</v>
      </c>
      <c r="E11" s="7">
        <v>10149</v>
      </c>
      <c r="F11" s="14">
        <f t="shared" si="1"/>
        <v>0.2136171051335107</v>
      </c>
    </row>
    <row r="12" spans="1:6">
      <c r="B12" s="9" t="s">
        <v>0</v>
      </c>
      <c r="C12" s="6">
        <f>SUM(C7:C11)</f>
        <v>858113</v>
      </c>
      <c r="D12" s="37">
        <f t="shared" si="0"/>
        <v>2822.7401315789475</v>
      </c>
      <c r="E12" s="13">
        <f>SUM(E7:E11)</f>
        <v>791299</v>
      </c>
      <c r="F12" s="14">
        <f t="shared" si="1"/>
        <v>8.4435845363130757E-2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G20" sqref="G20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102</v>
      </c>
      <c r="E5" s="41" t="s">
        <v>103</v>
      </c>
    </row>
    <row r="6" spans="1:6">
      <c r="B6" s="3"/>
      <c r="C6" s="1" t="s">
        <v>111</v>
      </c>
      <c r="D6" s="2" t="s">
        <v>11</v>
      </c>
      <c r="E6" s="40" t="s">
        <v>111</v>
      </c>
      <c r="F6" s="8" t="s">
        <v>12</v>
      </c>
    </row>
    <row r="7" spans="1:6">
      <c r="B7" s="11" t="s">
        <v>9</v>
      </c>
      <c r="C7" s="7">
        <v>768556</v>
      </c>
      <c r="D7" s="37">
        <f>C7/304</f>
        <v>2528.1447368421054</v>
      </c>
      <c r="E7" s="7">
        <v>713642</v>
      </c>
      <c r="F7" s="14">
        <f>(C7-E7)/E7</f>
        <v>7.6948946390487105E-2</v>
      </c>
    </row>
    <row r="8" spans="1:6">
      <c r="B8" s="11" t="s">
        <v>10</v>
      </c>
      <c r="C8" s="7">
        <v>89557</v>
      </c>
      <c r="D8" s="37">
        <f t="shared" ref="D8:D9" si="0">C8/304</f>
        <v>294.59539473684208</v>
      </c>
      <c r="E8" s="7">
        <v>77657</v>
      </c>
      <c r="F8" s="14">
        <f t="shared" ref="F8:F9" si="1">(C8-E8)/E8</f>
        <v>0.1532379566555494</v>
      </c>
    </row>
    <row r="9" spans="1:6">
      <c r="B9" s="9" t="s">
        <v>0</v>
      </c>
      <c r="C9" s="6">
        <f>SUM(C7:C8)</f>
        <v>858113</v>
      </c>
      <c r="D9" s="37">
        <f t="shared" si="0"/>
        <v>2822.7401315789475</v>
      </c>
      <c r="E9" s="15">
        <f>SUM(E7:E8)</f>
        <v>791299</v>
      </c>
      <c r="F9" s="14">
        <f t="shared" si="1"/>
        <v>8.4435845363130757E-2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108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104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105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106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107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2018-09-10T03:23:20Z</dcterms:modified>
</cp:coreProperties>
</file>