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"/>
    </mc:Choice>
  </mc:AlternateContent>
  <bookViews>
    <workbookView xWindow="0" yWindow="0" windowWidth="16320" windowHeight="9450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10" i="1"/>
  <c r="D7" i="1"/>
  <c r="F8" i="1"/>
  <c r="F9" i="1"/>
  <c r="F7" i="1"/>
  <c r="F8" i="3" l="1"/>
  <c r="E9" i="3"/>
  <c r="F7" i="3"/>
  <c r="F8" i="2" l="1"/>
  <c r="F9" i="2"/>
  <c r="F10" i="2"/>
  <c r="F11" i="2"/>
  <c r="F7" i="2"/>
  <c r="C12" i="2" l="1"/>
  <c r="D12" i="2" s="1"/>
  <c r="E10" i="1"/>
  <c r="C10" i="1"/>
  <c r="F10" i="1" l="1"/>
  <c r="E12" i="2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<sst xmlns="http://schemas.openxmlformats.org/spreadsheetml/2006/main" count="145" uniqueCount="112">
  <si>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</si>
  <si>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</si>
  <si>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</si>
  <si>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</si>
  <si>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</si>
  <si>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</si>
  <si>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</si>
  <si>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</si>
  <si>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</si>
  <si>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</si>
  <si>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</si>
  <si>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</si>
  <si>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</si>
  <si>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</si>
  <si>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</si>
  <si>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</si>
  <si>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</si>
  <si>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</si>
  <si>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</si>
  <si>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</si>
  <si>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</si>
  <si>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</si>
  <si>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</si>
  <si>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</si>
  <si>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</si>
  <si>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</si>
  <si>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</si>
  <si>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</si>
  <si>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</si>
  <si>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</si>
  <si>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</si>
  <si>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</si>
  <si>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</si>
  <si>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</si>
  <si>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</si>
  <si>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</si>
  <si>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</si>
  <si>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</si>
  <si>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</si>
  <si>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</si>
  <si>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</si>
  <si>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</si>
  <si>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</si>
  <si>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</si>
  <si>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</si>
  <si>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</si>
  <si>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</si>
  <si>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</si>
  <si>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</si>
  <si>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</si>
  <si>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</si>
  <si>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</si>
  <si>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</si>
  <si>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</si>
  <si>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</si>
  <si>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</si>
  <si>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</si>
  <si>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</si>
  <si>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</si>
  <si>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</si>
  <si>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</si>
  <si>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</si>
  <si>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</si>
  <si>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</si>
  <si>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</si>
  <si>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</si>
  <si>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</si>
  <si>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</si>
  <si>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</si>
  <si>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</si>
  <si>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</si>
  <si>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</si>
  <si>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</si>
  <si>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</si>
  <si>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</si>
  <si>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</si>
  <si>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</si>
  <si>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</si>
  <si>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</si>
  <si>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</si>
  <si>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</si>
  <si>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</si>
  <si>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</si>
  <si>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</si>
  <si>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</si>
  <si>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</si>
  <si>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</si>
  <si>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</si>
  <si>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</si>
  <si>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</si>
  <si>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</si>
  <si>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</si>
  <si>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</si>
  <si>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</si>
  <si>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</si>
  <si>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</si>
  <si>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</si>
  <si>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</si>
  <si>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</si>
  <si>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</si>
  <si>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</si>
  <si>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</si>
  <si>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</si>
  <si>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</si>
  <si>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</si>
  <si>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</si>
  <si>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</si>
  <si>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ปีงบประมาณ 2563</t>
  </si>
  <si>
    <t>Oct</t>
  </si>
  <si>
    <t>ปีงบประมาณ 2564</t>
  </si>
  <si>
    <t>ปริมาณเที่ยวบินภายใน Bangkok FIR ปีงบประมาณ 2564  (สะสม ณ เดือน ตุลาคม 2563)</t>
  </si>
  <si>
    <t>ปริมาณเที่ยวบินภายใน Bangkok FIR ปีงบประมาณ 2564 (สะสม ณ เดือน ตุลาคม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</si>
</sst>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9" sqref="C1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7" t="s">
        <v>109</v>
      </c>
      <c r="D5" s="37"/>
      <c r="E5" s="37" t="s">
        <v>107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4583</v>
      </c>
      <c r="D7" s="38">
        <f>C7/31</f>
        <v>147.83870967741936</v>
      </c>
      <c r="E7" s="7">
        <v>43096</v>
      </c>
      <c r="F7" s="39">
        <f>(C7-E7)/E7</f>
        <v>-0.89365602376090592</v>
      </c>
    </row>
    <row r="8" spans="1:6">
      <c r="B8" s="10" t="s">
        <v>14</v>
      </c>
      <c r="C8" s="7">
        <v>25455</v>
      </c>
      <c r="D8" s="38">
        <f t="shared" ref="D8:D10" si="0">C8/31</f>
        <v>821.12903225806451</v>
      </c>
      <c r="E8" s="7">
        <v>33673</v>
      </c>
      <c r="F8" s="39">
        <f t="shared" ref="F8:F10" si="1">(C8-E8)/E8</f>
        <v>-0.24405309892198498</v>
      </c>
    </row>
    <row r="9" spans="1:6">
      <c r="B9" s="11" t="s">
        <v>15</v>
      </c>
      <c r="C9" s="7">
        <v>2511</v>
      </c>
      <c r="D9" s="38">
        <f t="shared" si="0"/>
        <v>81</v>
      </c>
      <c r="E9" s="7">
        <v>9326</v>
      </c>
      <c r="F9" s="39">
        <f t="shared" si="1"/>
        <v>-0.73075273429122878</v>
      </c>
    </row>
    <row r="10" spans="1:6">
      <c r="B10" s="9" t="s">
        <v>0</v>
      </c>
      <c r="C10" s="6">
        <f>SUM(C7:C9)</f>
        <v>32549</v>
      </c>
      <c r="D10" s="38">
        <f t="shared" si="0"/>
        <v>1049.9677419354839</v>
      </c>
      <c r="E10" s="6">
        <f>SUM(E7:E9)</f>
        <v>86095</v>
      </c>
      <c r="F10" s="39">
        <f t="shared" si="1"/>
        <v>-0.62194087926128117</v>
      </c>
    </row>
    <row r="13" spans="1:6">
      <c r="C13" s="35"/>
      <c r="D13" s="35"/>
      <c r="E13" s="35"/>
    </row>
    <row r="14" spans="1:6">
      <c r="C14" s="35"/>
      <c r="D14" s="35"/>
      <c r="E14" s="35"/>
    </row>
    <row r="15" spans="1:6">
      <c r="C15" s="35"/>
      <c r="D15" s="35"/>
      <c r="E15" s="35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7" t="s">
        <v>109</v>
      </c>
      <c r="D5" s="37"/>
      <c r="E5" s="37" t="s">
        <v>107</v>
      </c>
    </row>
    <row r="6" spans="1:6">
      <c r="B6" s="4"/>
      <c r="C6" s="1" t="s">
        <v>108</v>
      </c>
      <c r="D6" s="2" t="s">
        <v>11</v>
      </c>
      <c r="E6" s="1" t="s">
        <v>108</v>
      </c>
      <c r="F6" s="8" t="s">
        <v>12</v>
      </c>
    </row>
    <row r="7" spans="1:6">
      <c r="B7" s="11" t="s">
        <v>3</v>
      </c>
      <c r="C7" s="7">
        <v>24466</v>
      </c>
      <c r="D7" s="36">
        <f>C7/31</f>
        <v>789.22580645161293</v>
      </c>
      <c r="E7" s="7">
        <v>73518</v>
      </c>
      <c r="F7" s="13">
        <f t="shared" ref="F7:F12" si="0">(C7-E7)/E7</f>
        <v>-0.66721075110857209</v>
      </c>
    </row>
    <row r="8" spans="1:6">
      <c r="B8" s="11" t="s">
        <v>4</v>
      </c>
      <c r="C8" s="7">
        <v>1597</v>
      </c>
      <c r="D8" s="36">
        <f t="shared" ref="D8:D11" si="1">C8/31</f>
        <v>51.516129032258064</v>
      </c>
      <c r="E8" s="7">
        <v>1548</v>
      </c>
      <c r="F8" s="13">
        <f t="shared" si="0"/>
        <v>3.1653746770025838E-2</v>
      </c>
    </row>
    <row r="9" spans="1:6">
      <c r="B9" s="11" t="s">
        <v>5</v>
      </c>
      <c r="C9" s="7">
        <v>2719</v>
      </c>
      <c r="D9" s="36">
        <f t="shared" si="1"/>
        <v>87.709677419354833</v>
      </c>
      <c r="E9" s="7">
        <v>6998</v>
      </c>
      <c r="F9" s="13">
        <f t="shared" si="0"/>
        <v>-0.6114604172620749</v>
      </c>
    </row>
    <row r="10" spans="1:6">
      <c r="B10" s="11" t="s">
        <v>6</v>
      </c>
      <c r="C10" s="7">
        <v>2697</v>
      </c>
      <c r="D10" s="36">
        <f t="shared" si="1"/>
        <v>87</v>
      </c>
      <c r="E10" s="7">
        <v>2938</v>
      </c>
      <c r="F10" s="13">
        <f t="shared" si="0"/>
        <v>-8.20285908781484E-2</v>
      </c>
    </row>
    <row r="11" spans="1:6">
      <c r="B11" s="11" t="s">
        <v>7</v>
      </c>
      <c r="C11" s="7">
        <v>1070</v>
      </c>
      <c r="D11" s="36">
        <f t="shared" si="1"/>
        <v>34.516129032258064</v>
      </c>
      <c r="E11" s="7">
        <v>1093</v>
      </c>
      <c r="F11" s="13">
        <f t="shared" si="0"/>
        <v>-2.1043000914913082E-2</v>
      </c>
    </row>
    <row r="12" spans="1:6">
      <c r="B12" s="9" t="s">
        <v>0</v>
      </c>
      <c r="C12" s="6">
        <f>SUM(C7:C11)</f>
        <v>32549</v>
      </c>
      <c r="D12" s="36">
        <f t="shared" ref="D8:D12" si="2">C12/31</f>
        <v>1049.9677419354839</v>
      </c>
      <c r="E12" s="12">
        <f>SUM(E7:E11)</f>
        <v>86095</v>
      </c>
      <c r="F12" s="13">
        <f t="shared" si="0"/>
        <v>-0.62194087926128117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31" sqref="E31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7" t="s">
        <v>109</v>
      </c>
      <c r="D5" s="37"/>
      <c r="E5" s="37" t="s">
        <v>107</v>
      </c>
    </row>
    <row r="6" spans="1:6"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>
      <c r="B7" s="11" t="s">
        <v>9</v>
      </c>
      <c r="C7" s="7">
        <v>27743</v>
      </c>
      <c r="D7" s="36">
        <f>C7/31</f>
        <v>894.93548387096769</v>
      </c>
      <c r="E7" s="7">
        <v>77804</v>
      </c>
      <c r="F7" s="13">
        <f>(C7-E7)/E7</f>
        <v>-0.64342450259626749</v>
      </c>
    </row>
    <row r="8" spans="1:6">
      <c r="B8" s="11" t="s">
        <v>10</v>
      </c>
      <c r="C8" s="7">
        <v>4806</v>
      </c>
      <c r="D8" s="36">
        <f t="shared" ref="D8:D9" si="0">C8/31</f>
        <v>155.03225806451613</v>
      </c>
      <c r="E8" s="7">
        <v>8291</v>
      </c>
      <c r="F8" s="13">
        <f>(C8-E8)/E8</f>
        <v>-0.42033530334097213</v>
      </c>
    </row>
    <row r="9" spans="1:6">
      <c r="B9" s="9" t="s">
        <v>0</v>
      </c>
      <c r="C9" s="6">
        <f>SUM(C7:C8)</f>
        <v>32549</v>
      </c>
      <c r="D9" s="36">
        <f t="shared" si="0"/>
        <v>1049.9677419354839</v>
      </c>
      <c r="E9" s="14">
        <f>SUM(E7:E8)</f>
        <v>86095</v>
      </c>
      <c r="F9" s="13">
        <f>(C9-E9)/E9</f>
        <v>-0.62194087926128117</v>
      </c>
    </row>
    <row r="13" spans="1:6">
      <c r="C13" s="34"/>
      <c r="D13" s="34"/>
    </row>
    <row r="14" spans="1:6">
      <c r="C14" s="34"/>
      <c r="D14" s="34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J30" sqref="J30"/>
    </sheetView>
  </sheetViews>
  <sheetFormatPr defaultColWidth="8.7109375" defaultRowHeight="21"/>
  <cols>
    <col min="1" max="1" width="8.7109375" style="15"/>
    <col min="2" max="2" width="6.85546875" style="17" customWidth="1"/>
    <col min="3" max="3" width="15.7109375" style="15" customWidth="1"/>
    <col min="4" max="4" width="16.7109375" style="15" customWidth="1"/>
    <col min="5" max="5" width="26.28515625" style="15" customWidth="1"/>
    <col min="6" max="6" width="19.85546875" style="15" customWidth="1"/>
    <col min="7" max="7" width="13.42578125" style="15" customWidth="1"/>
    <col min="8" max="8" width="28.5703125" style="15" customWidth="1"/>
    <col min="9" max="16384" width="8.7109375" style="15"/>
  </cols>
  <sheetData>
    <row r="2" spans="2:8" ht="42">
      <c r="B2" s="28" t="s">
        <v>16</v>
      </c>
      <c r="C2" s="28" t="s">
        <v>17</v>
      </c>
      <c r="D2" s="28" t="s">
        <v>18</v>
      </c>
      <c r="E2" s="28" t="s">
        <v>19</v>
      </c>
      <c r="F2" s="28" t="s">
        <v>20</v>
      </c>
      <c r="G2" s="28" t="s">
        <v>21</v>
      </c>
      <c r="H2" s="27" t="s">
        <v>91</v>
      </c>
    </row>
    <row r="3" spans="2:8" ht="42">
      <c r="B3" s="20">
        <v>1</v>
      </c>
      <c r="C3" s="18" t="s">
        <v>22</v>
      </c>
      <c r="D3" s="18" t="s">
        <v>23</v>
      </c>
      <c r="E3" s="18" t="s">
        <v>24</v>
      </c>
      <c r="F3" s="18"/>
      <c r="G3" s="19" t="s">
        <v>25</v>
      </c>
      <c r="H3" s="31" t="s">
        <v>92</v>
      </c>
    </row>
    <row r="4" spans="2:8" ht="42">
      <c r="B4" s="20">
        <v>2</v>
      </c>
      <c r="C4" s="18" t="s">
        <v>26</v>
      </c>
      <c r="D4" s="18" t="s">
        <v>27</v>
      </c>
      <c r="E4" s="18" t="s">
        <v>28</v>
      </c>
      <c r="F4" s="18"/>
      <c r="G4" s="19" t="s">
        <v>25</v>
      </c>
      <c r="H4" s="30" t="s">
        <v>106</v>
      </c>
    </row>
    <row r="5" spans="2:8" ht="84">
      <c r="B5" s="20">
        <v>3</v>
      </c>
      <c r="C5" s="18" t="s">
        <v>29</v>
      </c>
      <c r="D5" s="18" t="s">
        <v>30</v>
      </c>
      <c r="E5" s="18" t="s">
        <v>93</v>
      </c>
      <c r="F5" s="18"/>
      <c r="G5" s="19" t="s">
        <v>25</v>
      </c>
      <c r="H5" s="30" t="s">
        <v>94</v>
      </c>
    </row>
    <row r="6" spans="2:8" ht="63">
      <c r="B6" s="20">
        <v>4</v>
      </c>
      <c r="C6" s="18" t="s">
        <v>31</v>
      </c>
      <c r="D6" s="18" t="s">
        <v>32</v>
      </c>
      <c r="E6" s="18" t="s">
        <v>33</v>
      </c>
      <c r="F6" s="18" t="s">
        <v>34</v>
      </c>
      <c r="G6" s="19" t="s">
        <v>25</v>
      </c>
      <c r="H6" s="30" t="s">
        <v>96</v>
      </c>
    </row>
    <row r="7" spans="2:8" ht="63">
      <c r="B7" s="20">
        <v>5</v>
      </c>
      <c r="C7" s="18" t="s">
        <v>35</v>
      </c>
      <c r="D7" s="18" t="s">
        <v>36</v>
      </c>
      <c r="E7" s="18" t="s">
        <v>37</v>
      </c>
      <c r="F7" s="18" t="s">
        <v>38</v>
      </c>
      <c r="G7" s="19" t="s">
        <v>25</v>
      </c>
      <c r="H7" s="32" t="s">
        <v>102</v>
      </c>
    </row>
    <row r="8" spans="2:8" ht="42">
      <c r="B8" s="20">
        <v>6</v>
      </c>
      <c r="C8" s="18" t="s">
        <v>39</v>
      </c>
      <c r="D8" s="18" t="s">
        <v>40</v>
      </c>
      <c r="E8" s="18" t="s">
        <v>41</v>
      </c>
      <c r="F8" s="18"/>
      <c r="G8" s="19" t="s">
        <v>25</v>
      </c>
      <c r="H8" s="30" t="s">
        <v>95</v>
      </c>
    </row>
    <row r="9" spans="2:8" ht="42">
      <c r="B9" s="20">
        <v>7</v>
      </c>
      <c r="C9" s="18" t="s">
        <v>42</v>
      </c>
      <c r="D9" s="18" t="s">
        <v>43</v>
      </c>
      <c r="E9" s="18" t="s">
        <v>44</v>
      </c>
      <c r="F9" s="18"/>
      <c r="G9" s="19" t="s">
        <v>25</v>
      </c>
      <c r="H9" s="29" t="s">
        <v>103</v>
      </c>
    </row>
    <row r="10" spans="2:8">
      <c r="B10" s="20">
        <v>8</v>
      </c>
      <c r="C10" s="18" t="s">
        <v>45</v>
      </c>
      <c r="D10" s="18" t="s">
        <v>46</v>
      </c>
      <c r="E10" s="18" t="s">
        <v>47</v>
      </c>
      <c r="F10" s="18" t="s">
        <v>48</v>
      </c>
      <c r="G10" s="19" t="s">
        <v>25</v>
      </c>
      <c r="H10" s="33" t="s">
        <v>104</v>
      </c>
    </row>
    <row r="11" spans="2:8" ht="42">
      <c r="B11" s="20">
        <v>9</v>
      </c>
      <c r="C11" s="18" t="s">
        <v>49</v>
      </c>
      <c r="D11" s="18" t="s">
        <v>50</v>
      </c>
      <c r="E11" s="18" t="s">
        <v>53</v>
      </c>
      <c r="F11" s="18"/>
      <c r="G11" s="19" t="s">
        <v>25</v>
      </c>
      <c r="H11" s="29" t="s">
        <v>105</v>
      </c>
    </row>
    <row r="12" spans="2:8" ht="63">
      <c r="B12" s="20">
        <v>10</v>
      </c>
      <c r="C12" s="18" t="s">
        <v>51</v>
      </c>
      <c r="D12" s="18" t="s">
        <v>52</v>
      </c>
      <c r="E12" s="18" t="s">
        <v>54</v>
      </c>
      <c r="F12" s="24" t="s">
        <v>55</v>
      </c>
      <c r="G12" s="19" t="s">
        <v>25</v>
      </c>
      <c r="H12" s="29" t="s">
        <v>97</v>
      </c>
    </row>
    <row r="13" spans="2:8" ht="42" customHeight="1">
      <c r="B13" s="46">
        <v>11</v>
      </c>
      <c r="C13" s="64" t="s">
        <v>56</v>
      </c>
      <c r="D13" s="64" t="s">
        <v>57</v>
      </c>
      <c r="E13" s="61" t="s">
        <v>57</v>
      </c>
      <c r="F13" s="24" t="s">
        <v>82</v>
      </c>
      <c r="G13" s="58" t="s">
        <v>25</v>
      </c>
      <c r="H13" s="40" t="s">
        <v>101</v>
      </c>
    </row>
    <row r="14" spans="2:8" ht="42">
      <c r="B14" s="47"/>
      <c r="C14" s="65"/>
      <c r="D14" s="65"/>
      <c r="E14" s="62"/>
      <c r="F14" s="25" t="s">
        <v>73</v>
      </c>
      <c r="G14" s="59"/>
      <c r="H14" s="41"/>
    </row>
    <row r="15" spans="2:8">
      <c r="B15" s="47"/>
      <c r="C15" s="65"/>
      <c r="D15" s="65"/>
      <c r="E15" s="62"/>
      <c r="F15" s="25" t="s">
        <v>74</v>
      </c>
      <c r="G15" s="59"/>
      <c r="H15" s="41"/>
    </row>
    <row r="16" spans="2:8">
      <c r="B16" s="47"/>
      <c r="C16" s="65"/>
      <c r="D16" s="65"/>
      <c r="E16" s="62"/>
      <c r="F16" s="25" t="s">
        <v>75</v>
      </c>
      <c r="G16" s="59"/>
      <c r="H16" s="41"/>
    </row>
    <row r="17" spans="2:8">
      <c r="B17" s="47"/>
      <c r="C17" s="65"/>
      <c r="D17" s="65"/>
      <c r="E17" s="62"/>
      <c r="F17" s="25" t="s">
        <v>76</v>
      </c>
      <c r="G17" s="59"/>
      <c r="H17" s="41"/>
    </row>
    <row r="18" spans="2:8">
      <c r="B18" s="47"/>
      <c r="C18" s="65"/>
      <c r="D18" s="65"/>
      <c r="E18" s="62"/>
      <c r="F18" s="25" t="s">
        <v>77</v>
      </c>
      <c r="G18" s="59"/>
      <c r="H18" s="41"/>
    </row>
    <row r="19" spans="2:8">
      <c r="B19" s="47"/>
      <c r="C19" s="65"/>
      <c r="D19" s="65"/>
      <c r="E19" s="62"/>
      <c r="F19" s="25" t="s">
        <v>78</v>
      </c>
      <c r="G19" s="59"/>
      <c r="H19" s="41"/>
    </row>
    <row r="20" spans="2:8">
      <c r="B20" s="47"/>
      <c r="C20" s="65"/>
      <c r="D20" s="65"/>
      <c r="E20" s="62"/>
      <c r="F20" s="25" t="s">
        <v>79</v>
      </c>
      <c r="G20" s="59"/>
      <c r="H20" s="41"/>
    </row>
    <row r="21" spans="2:8">
      <c r="B21" s="47"/>
      <c r="C21" s="65"/>
      <c r="D21" s="65"/>
      <c r="E21" s="62"/>
      <c r="F21" s="25" t="s">
        <v>80</v>
      </c>
      <c r="G21" s="59"/>
      <c r="H21" s="41"/>
    </row>
    <row r="22" spans="2:8">
      <c r="B22" s="47"/>
      <c r="C22" s="65"/>
      <c r="D22" s="65"/>
      <c r="E22" s="62"/>
      <c r="F22" s="25" t="s">
        <v>81</v>
      </c>
      <c r="G22" s="59"/>
      <c r="H22" s="41"/>
    </row>
    <row r="23" spans="2:8">
      <c r="B23" s="48"/>
      <c r="C23" s="66"/>
      <c r="D23" s="66"/>
      <c r="E23" s="63"/>
      <c r="F23" s="26" t="s">
        <v>83</v>
      </c>
      <c r="G23" s="60"/>
      <c r="H23" s="42"/>
    </row>
    <row r="24" spans="2:8" ht="42">
      <c r="B24" s="20">
        <v>12</v>
      </c>
      <c r="C24" s="18" t="s">
        <v>58</v>
      </c>
      <c r="D24" s="18" t="s">
        <v>59</v>
      </c>
      <c r="E24" s="18" t="s">
        <v>60</v>
      </c>
      <c r="F24" s="26" t="s">
        <v>55</v>
      </c>
      <c r="G24" s="19" t="s">
        <v>25</v>
      </c>
      <c r="H24" s="29" t="s">
        <v>99</v>
      </c>
    </row>
    <row r="25" spans="2:8">
      <c r="B25" s="20">
        <v>13</v>
      </c>
      <c r="C25" s="16" t="s">
        <v>61</v>
      </c>
      <c r="D25" s="16" t="s">
        <v>62</v>
      </c>
      <c r="E25" s="16" t="s">
        <v>63</v>
      </c>
      <c r="F25" s="22" t="s">
        <v>64</v>
      </c>
      <c r="G25" s="20" t="s">
        <v>25</v>
      </c>
      <c r="H25" s="29" t="s">
        <v>98</v>
      </c>
    </row>
    <row r="26" spans="2:8" ht="42">
      <c r="B26" s="46">
        <v>14</v>
      </c>
      <c r="C26" s="49" t="s">
        <v>65</v>
      </c>
      <c r="D26" s="49" t="s">
        <v>66</v>
      </c>
      <c r="E26" s="52" t="s">
        <v>66</v>
      </c>
      <c r="F26" s="24" t="s">
        <v>71</v>
      </c>
      <c r="G26" s="55" t="s">
        <v>25</v>
      </c>
      <c r="H26" s="43" t="s">
        <v>100</v>
      </c>
    </row>
    <row r="27" spans="2:8" ht="63">
      <c r="B27" s="47"/>
      <c r="C27" s="50"/>
      <c r="D27" s="50"/>
      <c r="E27" s="53"/>
      <c r="F27" s="25" t="s">
        <v>70</v>
      </c>
      <c r="G27" s="56"/>
      <c r="H27" s="44"/>
    </row>
    <row r="28" spans="2:8" ht="63">
      <c r="B28" s="48"/>
      <c r="C28" s="51"/>
      <c r="D28" s="51"/>
      <c r="E28" s="54"/>
      <c r="F28" s="26" t="s">
        <v>72</v>
      </c>
      <c r="G28" s="57"/>
      <c r="H28" s="45"/>
    </row>
    <row r="29" spans="2:8">
      <c r="B29" s="20">
        <v>15</v>
      </c>
      <c r="C29" s="16" t="s">
        <v>67</v>
      </c>
      <c r="D29" s="16" t="s">
        <v>68</v>
      </c>
      <c r="E29" s="16" t="s">
        <v>69</v>
      </c>
      <c r="F29" s="23"/>
      <c r="G29" s="20"/>
      <c r="H29" s="29"/>
    </row>
    <row r="30" spans="2:8" ht="63">
      <c r="B30" s="20">
        <v>16</v>
      </c>
      <c r="C30" s="21" t="s">
        <v>84</v>
      </c>
      <c r="D30" s="21" t="s">
        <v>85</v>
      </c>
      <c r="E30" s="18" t="s">
        <v>86</v>
      </c>
      <c r="F30" s="18" t="s">
        <v>87</v>
      </c>
      <c r="G30" s="20"/>
      <c r="H30" s="29"/>
    </row>
    <row r="31" spans="2:8" ht="168">
      <c r="B31" s="20">
        <v>17</v>
      </c>
      <c r="C31" s="21" t="s">
        <v>88</v>
      </c>
      <c r="D31" s="21" t="s">
        <v>89</v>
      </c>
      <c r="E31" s="21" t="s">
        <v>89</v>
      </c>
      <c r="F31" s="18" t="s">
        <v>90</v>
      </c>
      <c r="G31" s="20"/>
      <c r="H31" s="29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2020-12-03T03:30:40Z</dcterms:modified>
</cp:coreProperties>
</file>