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F8" i="3" l="1"/>
  <c r="E9" i="3"/>
  <c r="F7" i="3"/>
  <c r="F8" i="2" l="1"/>
  <c r="F9" i="2"/>
  <c r="F10" i="2"/>
  <c r="F11" i="2"/>
  <c r="F7" i="2"/>
  <c r="C12" i="2" l="1"/>
  <c r="F7" i="1"/>
  <c r="F8" i="1"/>
  <c r="F9" i="1"/>
  <c r="E10" i="1"/>
  <c r="C10" i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<sst xmlns="http://schemas.openxmlformats.org/spreadsheetml/2006/main" count="145" uniqueCount="113">
  <si>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</si>
  <si>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</si>
  <si>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</si>
  <si>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</si>
  <si>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</si>
  <si>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</si>
  <si>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</si>
  <si>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</si>
  <si>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</si>
  <si>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</si>
  <si>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</si>
  <si>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</si>
  <si>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</si>
  <si>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</si>
  <si>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</si>
  <si>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</si>
  <si>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</si>
  <si>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</si>
  <si>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</si>
  <si>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</si>
  <si>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</si>
  <si>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</si>
  <si>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</si>
  <si>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</si>
  <si>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</si>
  <si>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</si>
  <si>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</si>
  <si>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</si>
  <si>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</si>
  <si>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</si>
  <si>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</si>
  <si>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</si>
  <si>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</si>
  <si>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</si>
  <si>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</si>
  <si>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</si>
  <si>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</si>
  <si>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</si>
  <si>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</si>
  <si>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</si>
  <si>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</si>
  <si>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</si>
  <si>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</si>
  <si>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</si>
  <si>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</si>
  <si>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</si>
  <si>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</si>
  <si>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</si>
  <si>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</si>
  <si>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</si>
  <si>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</si>
  <si>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</si>
  <si>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</si>
  <si>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</si>
  <si>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</si>
  <si>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</si>
  <si>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</si>
  <si>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</si>
  <si>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</si>
  <si>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</si>
  <si>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</si>
  <si>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</si>
  <si>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</si>
  <si>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</si>
  <si>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</si>
  <si>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</si>
  <si>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</si>
  <si>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</si>
  <si>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</si>
  <si>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</si>
  <si>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</si>
  <si>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</si>
  <si>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</si>
  <si>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</si>
  <si>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</si>
  <si>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</si>
  <si>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</si>
  <si>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</si>
  <si>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</si>
  <si>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</si>
  <si>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</si>
  <si>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</si>
  <si>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</si>
  <si>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</si>
  <si>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</si>
  <si>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</si>
  <si>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</si>
  <si>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</si>
  <si>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</si>
  <si>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</si>
  <si>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</si>
  <si>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</si>
  <si>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</si>
  <si>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</si>
  <si>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</si>
  <si>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</si>
  <si>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</si>
  <si>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</si>
  <si>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</si>
  <si>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</si>
  <si>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</si>
  <si>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</si>
  <si>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</si>
  <si>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</si>
  <si>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</si>
  <si>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</si>
  <si>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</si>
  <si>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</si>
  <si>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</si>
  <si>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Feb.</t>
  </si>
  <si>
    <t>Feb</t>
  </si>
  <si>
    <t>ปริมาณเที่ยวบินภายใน Bangkok FIR ปีงบประมาณ 2561  (สะสม ณ เดือน กุมภาพันธ์ 2561)</t>
  </si>
  <si>
    <t>ปริมาณเที่ยวบินภายใน Bangkok FIR ปีงบประมาณ 2561 (สะสม ณ เดือน กุมภาพันธ์ 2561)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</si>
</sst>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10" sqref="E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111</v>
      </c>
    </row>
    <row r="3" spans="1:6">
      <c r="A3" t="s">
        <v>1</v>
      </c>
    </row>
    <row r="5" spans="1:6">
      <c r="C5" s="38" t="s">
        <v>103</v>
      </c>
      <c r="D5" s="38"/>
      <c r="E5" s="38" t="s">
        <v>104</v>
      </c>
    </row>
    <row r="6" spans="1:6">
      <c r="A6" s="5"/>
      <c r="B6" s="3"/>
      <c r="C6" s="1" t="s">
        <v>109</v>
      </c>
      <c r="D6" s="2" t="s">
        <v>12</v>
      </c>
      <c r="E6" s="1" t="s">
        <v>110</v>
      </c>
      <c r="F6" s="8" t="s">
        <v>13</v>
      </c>
    </row>
    <row r="7" spans="1:6" ht="30">
      <c r="B7" s="10" t="s">
        <v>14</v>
      </c>
      <c r="C7" s="7">
        <v>201492</v>
      </c>
      <c r="D7" s="39">
        <f>C7/151</f>
        <v>1334.3841059602648</v>
      </c>
      <c r="E7" s="7">
        <v>178185</v>
      </c>
      <c r="F7" s="42">
        <f>(C7-E7)/E7</f>
        <v>0.13080225608216181</v>
      </c>
    </row>
    <row r="8" spans="1:6">
      <c r="B8" s="10" t="s">
        <v>15</v>
      </c>
      <c r="C8" s="7">
        <v>177093</v>
      </c>
      <c r="D8" s="39">
        <f t="shared" ref="D8:D10" si="0">C8/151</f>
        <v>1172.8013245033112</v>
      </c>
      <c r="E8" s="7">
        <v>176202</v>
      </c>
      <c r="F8" s="12">
        <f t="shared" ref="F8:F9" si="1">(C8-E8)/E8</f>
        <v>5.0566962917560528E-3</v>
      </c>
    </row>
    <row r="9" spans="1:6">
      <c r="B9" s="11" t="s">
        <v>16</v>
      </c>
      <c r="C9" s="7">
        <v>44556</v>
      </c>
      <c r="D9" s="39">
        <f t="shared" si="0"/>
        <v>295.07284768211923</v>
      </c>
      <c r="E9" s="7">
        <v>41778</v>
      </c>
      <c r="F9" s="12">
        <f t="shared" si="1"/>
        <v>6.6494327157834265E-2</v>
      </c>
    </row>
    <row r="10" spans="1:6">
      <c r="B10" s="9" t="s">
        <v>0</v>
      </c>
      <c r="C10" s="6">
        <f>SUM(C7:C9)</f>
        <v>423141</v>
      </c>
      <c r="D10" s="39">
        <f t="shared" si="0"/>
        <v>2802.2582781456954</v>
      </c>
      <c r="E10" s="6">
        <f>SUM(E7:E9)</f>
        <v>396165</v>
      </c>
      <c r="F10" s="12">
        <f>(C10-E10)/E10</f>
        <v>6.8092840104501909E-2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7" sqref="F7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112</v>
      </c>
    </row>
    <row r="3" spans="1:6">
      <c r="A3" t="s">
        <v>3</v>
      </c>
    </row>
    <row r="5" spans="1:6">
      <c r="C5" s="38" t="s">
        <v>103</v>
      </c>
      <c r="E5" s="38" t="s">
        <v>104</v>
      </c>
    </row>
    <row r="6" spans="1:6">
      <c r="B6" s="4"/>
      <c r="C6" s="1" t="s">
        <v>109</v>
      </c>
      <c r="D6" s="2" t="s">
        <v>12</v>
      </c>
      <c r="E6" s="8" t="s">
        <v>109</v>
      </c>
      <c r="F6" s="8" t="s">
        <v>13</v>
      </c>
    </row>
    <row r="7" spans="1:6">
      <c r="B7" s="11" t="s">
        <v>4</v>
      </c>
      <c r="C7" s="7">
        <v>351533</v>
      </c>
      <c r="D7" s="37">
        <f>C7/151</f>
        <v>2328.0331125827815</v>
      </c>
      <c r="E7" s="7">
        <v>329580</v>
      </c>
      <c r="F7" s="14">
        <f>(C7-E7)/E7</f>
        <v>6.6609017537471935E-2</v>
      </c>
    </row>
    <row r="8" spans="1:6">
      <c r="B8" s="11" t="s">
        <v>5</v>
      </c>
      <c r="C8" s="7">
        <v>12123</v>
      </c>
      <c r="D8" s="37">
        <f t="shared" ref="D8:D12" si="0">C8/151</f>
        <v>80.284768211920536</v>
      </c>
      <c r="E8" s="7">
        <v>10434</v>
      </c>
      <c r="F8" s="14">
        <f t="shared" ref="F8:F12" si="1">(C8-E8)/E8</f>
        <v>0.16187464059804485</v>
      </c>
    </row>
    <row r="9" spans="1:6">
      <c r="B9" s="11" t="s">
        <v>6</v>
      </c>
      <c r="C9" s="7">
        <v>36628</v>
      </c>
      <c r="D9" s="37">
        <f t="shared" si="0"/>
        <v>242.56953642384107</v>
      </c>
      <c r="E9" s="7">
        <v>34438</v>
      </c>
      <c r="F9" s="14">
        <f t="shared" si="1"/>
        <v>6.3592543120971026E-2</v>
      </c>
    </row>
    <row r="10" spans="1:6">
      <c r="B10" s="11" t="s">
        <v>7</v>
      </c>
      <c r="C10" s="7">
        <v>16948</v>
      </c>
      <c r="D10" s="37">
        <f t="shared" si="0"/>
        <v>112.23841059602648</v>
      </c>
      <c r="E10" s="7">
        <v>17068</v>
      </c>
      <c r="F10" s="14">
        <f t="shared" si="1"/>
        <v>-7.0307007265057418E-3</v>
      </c>
    </row>
    <row r="11" spans="1:6">
      <c r="B11" s="11" t="s">
        <v>8</v>
      </c>
      <c r="C11" s="7">
        <v>5909</v>
      </c>
      <c r="D11" s="37">
        <f t="shared" si="0"/>
        <v>39.132450331125831</v>
      </c>
      <c r="E11" s="7">
        <v>4645</v>
      </c>
      <c r="F11" s="14">
        <f t="shared" si="1"/>
        <v>0.27212055974165772</v>
      </c>
    </row>
    <row r="12" spans="1:6">
      <c r="B12" s="9" t="s">
        <v>0</v>
      </c>
      <c r="C12" s="6">
        <f>SUM(C7:C11)</f>
        <v>423141</v>
      </c>
      <c r="D12" s="37">
        <f t="shared" si="0"/>
        <v>2802.2582781456954</v>
      </c>
      <c r="E12" s="13">
        <f>SUM(E7:E11)</f>
        <v>396165</v>
      </c>
      <c r="F12" s="14">
        <f t="shared" si="1"/>
        <v>6.8092840104501909E-2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9" sqref="E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112</v>
      </c>
    </row>
    <row r="3" spans="1:6">
      <c r="A3" t="s">
        <v>9</v>
      </c>
    </row>
    <row r="5" spans="1:6">
      <c r="C5" s="38" t="s">
        <v>103</v>
      </c>
      <c r="E5" s="41" t="s">
        <v>104</v>
      </c>
    </row>
    <row r="6" spans="1:6">
      <c r="B6" s="3"/>
      <c r="C6" s="1" t="s">
        <v>109</v>
      </c>
      <c r="D6" s="2" t="s">
        <v>12</v>
      </c>
      <c r="E6" s="40" t="s">
        <v>109</v>
      </c>
      <c r="F6" s="8" t="s">
        <v>13</v>
      </c>
    </row>
    <row r="7" spans="1:6">
      <c r="B7" s="11" t="s">
        <v>10</v>
      </c>
      <c r="C7" s="7">
        <v>381239</v>
      </c>
      <c r="D7" s="37">
        <f>C7/151</f>
        <v>2524.7615894039736</v>
      </c>
      <c r="E7" s="7">
        <v>357392</v>
      </c>
      <c r="F7" s="14">
        <f>(C7-E7)/E7</f>
        <v>6.6725052603303942E-2</v>
      </c>
    </row>
    <row r="8" spans="1:6">
      <c r="B8" s="11" t="s">
        <v>11</v>
      </c>
      <c r="C8" s="7">
        <v>41902</v>
      </c>
      <c r="D8" s="37">
        <f t="shared" ref="D8:D9" si="0">C8/151</f>
        <v>277.49668874172187</v>
      </c>
      <c r="E8" s="7">
        <v>38773</v>
      </c>
      <c r="F8" s="14">
        <f t="shared" ref="F8:F9" si="1">(C8-E8)/E8</f>
        <v>8.0700487452608771E-2</v>
      </c>
    </row>
    <row r="9" spans="1:6">
      <c r="B9" s="9" t="s">
        <v>0</v>
      </c>
      <c r="C9" s="6">
        <f>SUM(C7:C8)</f>
        <v>423141</v>
      </c>
      <c r="D9" s="37">
        <f t="shared" si="0"/>
        <v>2802.2582781456954</v>
      </c>
      <c r="E9" s="15">
        <f>SUM(E7:E8)</f>
        <v>396165</v>
      </c>
      <c r="F9" s="14">
        <f t="shared" si="1"/>
        <v>6.8092840104501909E-2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6" workbookViewId="0">
      <selection activeCell="H7" sqref="H7:H11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2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105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106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107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108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2018-05-02T07:34:42Z</dcterms:modified>
</cp:coreProperties>
</file>