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\รายงานพรบ.ข้อมูลข่าวสาร\"/>
    </mc:Choice>
  </mc:AlternateContent>
  <bookViews>
    <workbookView xWindow="0" yWindow="0" windowWidth="20490" windowHeight="7755"/>
  </bookViews>
  <sheets>
    <sheet name="ต.ค.60" sheetId="1" r:id="rId1"/>
    <sheet name="พ.ย. 59" sheetId="4" r:id="rId2"/>
    <sheet name="ธ.ค. 59" sheetId="14" r:id="rId3"/>
    <sheet name="ม.ค.60" sheetId="5" r:id="rId4"/>
    <sheet name="ก.พ.60" sheetId="6" r:id="rId5"/>
    <sheet name="มี.ค.60" sheetId="7" r:id="rId6"/>
    <sheet name="เม.ย.60" sheetId="8" r:id="rId7"/>
    <sheet name="พ.ค.60 " sheetId="9" r:id="rId8"/>
    <sheet name="มิ.ย.60" sheetId="10" r:id="rId9"/>
    <sheet name="ก.ค.59 " sheetId="11" r:id="rId10"/>
    <sheet name="ส.ค.60  " sheetId="12" r:id="rId11"/>
    <sheet name="ก.ย.59 " sheetId="13" r:id="rId12"/>
    <sheet name="Sheet2" sheetId="2" r:id="rId13"/>
    <sheet name="Sheet3" sheetId="3" r:id="rId14"/>
  </sheets>
  <definedNames>
    <definedName name="_xlnm.Print_Titles" localSheetId="4">ก.พ.60!$4:$4</definedName>
    <definedName name="_xlnm.Print_Titles" localSheetId="2">'ธ.ค. 59'!$4:$4</definedName>
    <definedName name="_xlnm.Print_Titles" localSheetId="1">'พ.ย. 59'!$4:$4</definedName>
    <definedName name="_xlnm.Print_Titles" localSheetId="5">มี.ค.60!$4:$4</definedName>
    <definedName name="_xlnm.Print_Titles" localSheetId="6">เม.ย.60!$4:$4</definedName>
  </definedNames>
  <calcPr calcId="152511"/>
</workbook>
</file>

<file path=xl/calcChain.xml><?xml version="1.0" encoding="utf-8"?>
<calcChain xmlns="http://schemas.openxmlformats.org/spreadsheetml/2006/main">
  <c r="J15" i="9" l="1"/>
  <c r="J16" i="9"/>
  <c r="J17" i="9"/>
  <c r="J18" i="9"/>
  <c r="J14" i="9"/>
  <c r="J6" i="9"/>
  <c r="J7" i="9"/>
  <c r="J5" i="9"/>
  <c r="J19" i="9" s="1"/>
  <c r="L19" i="8"/>
  <c r="L15" i="8"/>
  <c r="L22" i="8" s="1"/>
  <c r="J13" i="5"/>
  <c r="L18" i="8" s="1"/>
  <c r="L13" i="8"/>
  <c r="L21" i="8" s="1"/>
  <c r="J16" i="7"/>
  <c r="L20" i="8" s="1"/>
  <c r="J19" i="14"/>
  <c r="L17" i="8" s="1"/>
  <c r="J16" i="4"/>
  <c r="L16" i="8" s="1"/>
  <c r="J13" i="8"/>
  <c r="M10" i="7"/>
</calcChain>
</file>

<file path=xl/sharedStrings.xml><?xml version="1.0" encoding="utf-8"?>
<sst xmlns="http://schemas.openxmlformats.org/spreadsheetml/2006/main" count="853" uniqueCount="381">
  <si>
    <t xml:space="preserve">สำนักงานปรมาณูเพื่อสันติ </t>
  </si>
  <si>
    <t>ลำดับที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</si>
  <si>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</si>
  <si>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</si>
  <si>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</si>
  <si>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</si>
  <si>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</si>
  <si>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</si>
  <si>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</si>
  <si>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</si>
  <si>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ตกลงราคา</t>
  </si>
  <si>
    <t>เป็นราคาที่เหมาะสม</t>
  </si>
  <si>
    <t>จัดจ้างถ่ายเอกสาร</t>
  </si>
  <si>
    <t>นาย โรจน์วัฒน์ กันสำอางค์ เป็นเงิน 10,800.00 บาท</t>
  </si>
  <si>
    <t>วท 0404/39 ลว. 10 มี.ค. 59</t>
  </si>
  <si>
    <t xml:space="preserve">จัดซื้อวัสดุสำนักงาน  </t>
  </si>
  <si>
    <t>ซื้อจากเว็บไซต์ต่างๆ เป็นเงิน 20,000.00 บาท</t>
  </si>
  <si>
    <t>นาย โรจน์วัฒน์ กันสำอางค์ เป็นเงิน 15,000.00 บาท</t>
  </si>
  <si>
    <t>สรุปผลการจัดซื้อจัดจ้างในรอบเดือนพฤศจิกายน 2559</t>
  </si>
  <si>
    <t>วันที่ 30 เดือน พฤศจิกายน พ.ศ. 2559</t>
  </si>
  <si>
    <t>จัดจ้างพิมพ์ใบประกาศนียบัตร สำหรับการจัดสอบเพื่อรับรองและขึ้นทะเบียนเจ้าหน้าที่ความปลอดภัยทางรังสี (ภาคทฤษฎี) ครั้งที่ 1/2560</t>
  </si>
  <si>
    <t>จัดซื้อวัสดุสำนักงาน สำหรับการจัดสอบเพื่อรับรองและขึ้นทะเบียนเจ้าหน้าที่ความปลอดภัยทางรังสี (ภาคทฤษฎี) ครั้งที่ 1/2560</t>
  </si>
  <si>
    <t>จัดซื้อวัสดุอุปกรณ์ สำหรับการจัดสอบเพื่อรับรองและขึ้นทะเบียนเจ้าหน้าที่ความปลอดภัยทางรังสี (ภาคปฏิบัติ) ครั้งที่ 1/2560</t>
  </si>
  <si>
    <t>นางสาวศศิธร ทองธรรมชาติเป็นเงิน 7,000.00 บาท</t>
  </si>
  <si>
    <t>วท 0404/2     ลว. 2 พ.ย. 59</t>
  </si>
  <si>
    <t>วท 0404/3      ลว. 2 พ.ย. 59</t>
  </si>
  <si>
    <t>บริษัท ซีโอแอล จำกัด (มหาชน)                        เป็นเงิน 4,360 บาท</t>
  </si>
  <si>
    <t>บริษัท ซีโอแอล จำกัด (มหาชน)                         เป็นเงิน 6,750.13 บาท</t>
  </si>
  <si>
    <t>สร 8/60         ลว. 2 พ.ย. 59</t>
  </si>
  <si>
    <t>จัดเช่าอุปกรณ์ GPS Tracking แบบรายปี จำนวน 11 เครื่อง</t>
  </si>
  <si>
    <t>จัดซื้ออุปกรณ์ติดตามการขนส่งวัสดุกัมมันตรังสีประจำยานพาหนะแบบเคลื่อนย้ายได้ (GPS) จำนวน 10 เครื่อง</t>
  </si>
  <si>
    <t>บริษัท บริษัท ซีซีเอ็ม ซิสเต็มส์ จำกัด เป็นเงิน 90,950.00 บาท</t>
  </si>
  <si>
    <t>บริษัท บริษัท ซีซีเอ็ม ซิสเต็มส์ จำกัด  เป็นเงิน 100,000.00 บาท</t>
  </si>
  <si>
    <t>วันที่ 31 เดือน ธันวาคม พ.ศ. 2559</t>
  </si>
  <si>
    <t>สรุปผลการจัดซื้อจัดจ้างในรอบเดือนธันวาคม 2559</t>
  </si>
  <si>
    <t>วท 0404/4     ลว. 16 ธ.ค. 59</t>
  </si>
  <si>
    <t>วท 0404/5     ลว. 2 ธ.ค. 59</t>
  </si>
  <si>
    <t>จัดจ้างถ่ายเอกสารชุดข้อสอบสำหรับการจัดสอบเพื่อรับรองและขึ้นทะเบียนเจ้าหน้าที่ความปลอดภัยทางรังสี  (ภาคทฤษฎี) ครั้งที่ 1/2560</t>
  </si>
  <si>
    <t>สร 10/60         ลว. 2 พ.ย. 59</t>
  </si>
  <si>
    <t xml:space="preserve">จัดซื้อเครื่องสำรวจระดับรังสีแบบ Low Energy </t>
  </si>
  <si>
    <t>วท 0404/6      ลว. 22 พ.ย. 59</t>
  </si>
  <si>
    <t>บริษัท พรพลอะนาลิติคอล จำกัด                       เป็นเงิน 48,150.00 บาท</t>
  </si>
  <si>
    <t>วท 0404/7     ลว. 22 พ.ย. 59</t>
  </si>
  <si>
    <t xml:space="preserve">จัดซื้อเครื่องสำรวจระดับรังสีแบบ High Energy </t>
  </si>
  <si>
    <t>บริษัท พรพลอะนาลิติคอล จำกัด                       เป็นเงิน 43,870.00 บาท</t>
  </si>
  <si>
    <t>จัดจ้างถ่ายเอกสารชุดข้อสอบสำหรับการจัดสอบเพื่อรับรองและขึ้นทะเบียนเจ้าหน้าที่ความปลอดภัยทางรังสี  (ภาคทฤษฎี) ครั้งที่ 2/2560</t>
  </si>
  <si>
    <t>ร้านพี่ใหญ่ ถ่ายเอกสาร       เป็นเงิน 5,000 บาท</t>
  </si>
  <si>
    <t>สร 14/60         ลว. 8 พ.ย. 59</t>
  </si>
  <si>
    <t>จัดซื้อวัสดุสำนักงาน สำหรับการจัดสอบเพื่อรับรองและขึ้นทะเบียนเจ้าหน้าที่ความปลอดภัยทางรังสี (ภาคทฤษฎี) ครั้งที่ 2/2560</t>
  </si>
  <si>
    <t>จัดจ้างพิมพ์ใบประกาศนียบัตร สำหรับการจัดสอบเพื่อรับรองและขึ้นทะเบียนเจ้าหน้าที่ความปลอดภัยทางรังสี (ภาคทฤษฎี) ครั้งที่ 2/2560</t>
  </si>
  <si>
    <t>วท 0404/8     ลว. 9 พ.ย. 59</t>
  </si>
  <si>
    <t>บริษัท ซีโอแอล จำกัด (มหาชน)                         เป็นเงิน 5,7860.00 บาท</t>
  </si>
  <si>
    <t>วท 0404/9    ลว. 9 พ.ย. 59</t>
  </si>
  <si>
    <t>ห้างหุ้นส่วนจำกัดพิทยาคาร   เป็นเงิน 33,919.00 บาท</t>
  </si>
  <si>
    <t>วท 0404/10    ลว. 7 ธ.ค. 59</t>
  </si>
  <si>
    <t xml:space="preserve">จัดซื้ออุปกรณ์สนับสนุนงานตรวจสอบสถานปฏิบัติการทางรังสี </t>
  </si>
  <si>
    <t>จัดซื้อสินค้าอุปโภคบริโภคที่มีวัสดุกัมมันตรังสีเป็นส่วนประกอบ</t>
  </si>
  <si>
    <t>สร 18/60         ลว. 7 ธ.ค. 59</t>
  </si>
  <si>
    <t>นางสาวศศิธร ทองธรรมชาติเป็นเงิน 14,000.00 บาท</t>
  </si>
  <si>
    <t>วท 0404/11    ลว. 30 พ.ย. 59</t>
  </si>
  <si>
    <t>วท 0404/12   ลว. 30 พ.ย. 59</t>
  </si>
  <si>
    <t>จัดจ้างพิมพ์ใบประกาศนียบัตร สำหรับการจัดสอบเพื่อรับรองและขึ้นทะเบียนเจ้าหน้าที่ความปลอดภัยทางรังสี (ภาคทฤษฎี) ครั้งที่ 3/2560 และ ครั้งที่ 4/2560</t>
  </si>
  <si>
    <t>จัดซื้อวัสดุสำนักงาน สำหรับการจัดสอบเพื่อรับรองและขึ้นทะเบียนเจ้าหน้าที่ความปลอดภัยทางรังสี (ภาคทฤษฎี) ครั้งที่ 3/2560 และ ครั้งที่ 4/2560</t>
  </si>
  <si>
    <t>บริษัท ซีโอแอล จำกัด (มหาชน)                         เป็นเงิน 13,203.30 บาท</t>
  </si>
  <si>
    <t>จัดซื้อวัสดุอุปกรณ์ สำหรับการจัดสอบเพื่อรับรองและขึ้นทะเบียนเจ้าหน้าที่ความปลอดภัยทางรังสี (ภาคปฏิบัติ) ครั้งที่ 3/2560 และ ครั้งที่ 4/2560</t>
  </si>
  <si>
    <t>วท 0404/13  ลว. 9 ธ.ค. 59</t>
  </si>
  <si>
    <t>บริษัท วี.พี. โปรดักซ์ ซัพพลาย จำกัด                            เป็นเงิน 14,552.00 บาท</t>
  </si>
  <si>
    <t>จัดซื้อ Merinelli Beaker</t>
  </si>
  <si>
    <t>บริษัท พรพลอะนาลิติคอล จำกัด                       เป็นเงิน 39,128.83 บาท</t>
  </si>
  <si>
    <t>วท 0404/14   ลว. 19 ธ.ค. 59</t>
  </si>
  <si>
    <t xml:space="preserve">จัดเช่ารถรับจ้างไปราชการต่างจังหวัด ณ จ.ปราจีนบุรี ชลบุรี และระยอง </t>
  </si>
  <si>
    <t>วท 0404/15   ลว. 16 ธ.ค. 59</t>
  </si>
  <si>
    <t>นาย โรจน์วัฒน์ กันสำอางค์ เป็นเงิน 13,500.00 บาท</t>
  </si>
  <si>
    <t>จัดเช่ารถรับจ้างไปราชการต่างจังหวัด ณ จ.สระบุรี ลพบุรี นครราชสีมา บุรีรัมย์ สระแก้ว และปราจีนบุรี</t>
  </si>
  <si>
    <t>วท 0404/16   ลว. 9 ธ.ค. 59</t>
  </si>
  <si>
    <t xml:space="preserve">จัดซื้อการ์ดประมวลภาพ </t>
  </si>
  <si>
    <t>สร 30/60         ลว. 8 ธ.ค. 59</t>
  </si>
  <si>
    <t>สรุปผลการจัดซื้อจัดจ้างในรอบเดือนมกราคม 2560</t>
  </si>
  <si>
    <t>วันที่ 31 เดือน มกราคม พ.ศ. 2560</t>
  </si>
  <si>
    <t>บริษัท ซีโอแอล จำกัด (มหาชน)                         เป็นเงิน 18,655.01 บาท</t>
  </si>
  <si>
    <t>บริษัท ซีโอแอล จำกัด (มหาชน)                         เป็นเงิน 6,420.00 บาท</t>
  </si>
  <si>
    <t>จัดซื้อวัสดุสำนักงาน สำหรับการจัดสอบเพื่อรับรองและขึ้นทะเบียนเจ้าหน้าที่ความปลอดภัยทางรังสีในส่วนภูมิภาค ครั้งที่ 2/2560</t>
  </si>
  <si>
    <t>จัดซื้อวัสดุสำนักงาน สำหรับการจัดสอบเพื่อรับรองและขึ้นทะเบียนเจ้าหน้าที่ความปลอดภัยทางรังสีในส่วนภูมิภาค ครั้งที่ 4/2560</t>
  </si>
  <si>
    <t xml:space="preserve">ห้างหุ้นส่วนจำกัด สยามแบตเตอรี่อิเลคทรอนิคส์ เป็นเงิน 1,444.50 บาท </t>
  </si>
  <si>
    <t>สร 32/60         ลว. 8 ธ.ค. 59</t>
  </si>
  <si>
    <t xml:space="preserve">จัดซื้อแบตเตอรี่ สำหรับเครื่องสำรองไฟ วงเงิน </t>
  </si>
  <si>
    <t xml:space="preserve">จัดจ้างทำป้ายหน้าห้องปฏิบัติงานของ สร. บริเวณชั้น 5 และ 6 อาคาร 1 จำนวน 10 ป้าย </t>
  </si>
  <si>
    <t xml:space="preserve">จัดจ้างติดฟิล์มกรองแสงและสติกเกอร์ฝ้า ณ ห้องปฏิบัติงานของ สร. บริเวณชั้น 5 และ 6 อาคาร 1  </t>
  </si>
  <si>
    <t>นายวิชัย พรหมสิทธิชัย เป็นเงิน 87,740.00 บาท</t>
  </si>
  <si>
    <t>วท 0404/18  ลว. 16 ธ.ค. 59</t>
  </si>
  <si>
    <t>วท 0404/19 ลว. 16 ธ.ค. 59</t>
  </si>
  <si>
    <t>ร้านฟ้าใสโฆษณา เป็นเงิน 12,000.00 บาท</t>
  </si>
  <si>
    <t>จัดซื้อวัสดุสำนักงาน สำหรับการจัดสอบเพื่อรับรองและขึ้นทะเบียนเจ้าหน้าที่ความปลอดภัยทางรังสี (ภาคทฤษฎี) ครั้งที่ 5/2560 และ ครั้งที่ 6/2560</t>
  </si>
  <si>
    <t>บริษัท ซีโอแอล จำกัด (มหาชน)                         เป็นเงิน 17,400.05 บาท</t>
  </si>
  <si>
    <t>วท 0404/21    ลว. 28 ธ.ค. 59</t>
  </si>
  <si>
    <t>วท 0404/20   ลว. 28 ธ.ค. 59</t>
  </si>
  <si>
    <t>จัดจ้างพิมพ์ใบประกาศนียบัตร สำหรับการจัดสอบเพื่อรับรองและขึ้นทะเบียนเจ้าหน้าที่ความปลอดภัยทางรังสี (ภาคทฤษฎี) ครั้งที่ 5/2560 และ ครั้งที่ 6/2560</t>
  </si>
  <si>
    <t>จัดซื้อวัสดุอุปกรณ์ สำหรับการจัดสอบเพื่อรับรองและขึ้นทะเบียนเจ้าหน้าที่ความปลอดภัยทางรังสี (ภาคปฏิบัติ) ครั้งที่ 5/2560 และ 6/2560</t>
  </si>
  <si>
    <t>จัดซื้อวัสดุสำนักงาน สำหรับการจัดสอบเพื่อรับรองและขึ้นทะเบียนเจ้าหน้าที่ความปลอดภัยทางรังสีในส่วนภูมิภาค ครั้งที่ 3/2560</t>
  </si>
  <si>
    <t>จัดซื้อวัสดุสำนักงาน สำหรับการจัดสอบเพื่อรับรองและขึ้นทะเบียนเจ้าหน้าที่ความปลอดภัยทางรังสีในส่วนภูมิภาค ครั้งที่ 1/2560</t>
  </si>
  <si>
    <t>บริษัท เจ.ไอ.บี. คอมพิวเตอร์ กรุ๊ป จำกัด                   เป็นเงิน 2,220.00 บาท</t>
  </si>
  <si>
    <t>บริษัท ซีโอแอล จำกัด (มหาชน)                         เป็นเงิน 10,690.26 บาท</t>
  </si>
  <si>
    <t>วท 0404/22   ลว. 16 ม.ค. 60</t>
  </si>
  <si>
    <t>วท 0404/23   ลว. 6 ม.ค. 60</t>
  </si>
  <si>
    <t>วท 0404/25   ลว. 6 ม.ค. 60</t>
  </si>
  <si>
    <t>บริษัท ซีโอแอล จำกัด (มหาชน)                         เป็นเงิน 17,340.23 บาท</t>
  </si>
  <si>
    <t>จัดซื้อถุงกระสอบใส่เอกสาร จำนวน</t>
  </si>
  <si>
    <t>บริษัทออฟฟิศ แคร์ คอร์ปอเรชั่น จำกัด                   เป็นเงิน 21,400.00 บาท</t>
  </si>
  <si>
    <t>วท 0404/26  ลว. 10 ม.ค. 60</t>
  </si>
  <si>
    <t>วท 0404/24   ลว. 6 ม.ค. 60</t>
  </si>
  <si>
    <t>วท 0404/27  ลว. 13 ม.ค. 60</t>
  </si>
  <si>
    <t xml:space="preserve">จัดเช่ารถรับจ้างไปราชการต่างจังหวัด ณ จ.พระนครศรีอยุธยา พิจิตร กำแพงเพชร และลำปาง       </t>
  </si>
  <si>
    <t>วท 0404/29  ลว. 13 ม.ค. 60</t>
  </si>
  <si>
    <t xml:space="preserve">จัดเช่ารถรับจ้างไปราชการต่างจังหวัด ณ จ.สงขลาเพื่อใช้สำหรับการจัดสอบเพื่อรับรองและขึ้นทะเบียนเจ้าหน้าที่ความปลอดภัยทางรังสี ในส่วนภูมิภาค ครั้งที่ 3/2560      </t>
  </si>
  <si>
    <t>นายโรจน์วัฒน์ กันสำอางค์ เป็นเงิน 15,000.00 บาท</t>
  </si>
  <si>
    <t>นายณัฐพงษ์ รักษาภักดี     เป็นเงิน 2,000.00 บาท</t>
  </si>
  <si>
    <t>สร 49/60         ลว. 4 ม.ค. 60</t>
  </si>
  <si>
    <t>นายโรจน์วัฒน์ กันสำอางค์ เป็นเงิน 3,600.00 บาท</t>
  </si>
  <si>
    <t>สร 50/60         ลว. 10 ม.ค. 60</t>
  </si>
  <si>
    <t>สร 51/60         ลว. 4 ม.ค. 60</t>
  </si>
  <si>
    <t>บริษัท ป.ต.ท. บริหารธุรกิจค้าปลีก จำกัด เป็นเงิน 1,300.10 บาท</t>
  </si>
  <si>
    <t>การทางพิเศษแห่งประเทศไทย เป็นเงิน 205 บาท</t>
  </si>
  <si>
    <t>จัดซื้อน้ำมันเชื้อเพลิงและค่าทางด่วน เพื่อใช้สำหรับการจัดสอบเพื่อรับรองและขึ้นทะเบียนเจ้าหน้าที่ความปลอดภัยทางรังสี ในส่วนภูมิภาค ครั้งที่ 4/2560</t>
  </si>
  <si>
    <t>จัดเช่ารถรับจ้างไปราชการต่างจังหวัด ณ จ.ระยองเพื่อใช้สำหรับการจัดสอบเพื่อรับรองและขึ้นทะเบียนเจ้าหน้าที่ความปลอดภัยทางรังสี ในส่วนภูมิภาค ครั้งที่ 4/2560</t>
  </si>
  <si>
    <t>บริษัท ซีโอแอล จำกัด (มหาชน)                         เป็นเงิน 18,588.60 บาท</t>
  </si>
  <si>
    <t>จัดเช่าสถานที่ สำหรับการจัดสอบเพื่อรับรองและขึ้นทะเบียนเจ้าหน้าที่ความปลอดภัยทางรังสีในส่วนภูมิภาค ครั้งที่ 3/2560</t>
  </si>
  <si>
    <t>จัดเช่าสถานที่ สำหรับการจัดสอบเพื่อรับรองและขึ้นทะเบียนเจ้าหน้าที่ความปลอดภัยทางรังสีในส่วนภูมิภาค ครั้งที่ 1/2560</t>
  </si>
  <si>
    <t>จัดเช่าสถานที่ สำหรับการจัดสอบเพื่อรับรองและขึ้นทะเบียนเจ้าหน้าที่ความปลอดภัยทางรังสีในส่วนภูมิภาค ครั้งที่ 4/2560</t>
  </si>
  <si>
    <t>จัดเช่าสถานที่ สำหรับการจัดสอบเพื่อรับรองและขึ้นทะเบียนเจ้าหน้าที่ความปลอดภัยทางรังสีในส่วนภูมิภาค ครั้งที่ 2/2560</t>
  </si>
  <si>
    <t>สรุปผลการจัดซื้อจัดจ้างในรอบเดือนกุมภาพันธ์ 2560</t>
  </si>
  <si>
    <t>วันที่ 28 เดือน กุมภาพันธ์ พ.ศ. 2560</t>
  </si>
  <si>
    <t>นาย โรจน์วัฒน์ กันสำอางค์ เป็นเงิน 9,000.00 บาท</t>
  </si>
  <si>
    <t>วท 0404/32  ลว. 17 ก.พ. 60</t>
  </si>
  <si>
    <t xml:space="preserve">จัดเช่ารถรับจ้างไปราชการต่างจังหวัด ณ จ.ระยอง และชลบุรี      </t>
  </si>
  <si>
    <t>วท 0404/30 ลว. 3 ก.พ. 60</t>
  </si>
  <si>
    <t>วท 0404/31 ลว. 3 ก.พ. 60</t>
  </si>
  <si>
    <t>นาย โรจน์วัฒน์ กันสำอางค์ เป็นเงิน 41,600.00 บาท</t>
  </si>
  <si>
    <t xml:space="preserve">จัดเช่ารถรับจ้างไปราชการต่างจังหวัด ณ จ.พิษณุโลก อุตรดิตถ์ แพร่ ลำปาง เชียงราย และเชียงใหม่ </t>
  </si>
  <si>
    <t>สร 52/60      ลว. 23 ก.พ. 60</t>
  </si>
  <si>
    <t>จัดซื้อแบตเตอรี่ใช้สำหรับเครื่องสำรองไฟ</t>
  </si>
  <si>
    <t>ห้างหุ้นส่วนจำกัดสยามแบตเตอรี่อิเลคทรอนิคส์   เป็นเงิน 1,926 บาท</t>
  </si>
  <si>
    <t>สรุปผลการจัดซื้อจัดจ้างในรอบเดือนมีนาคม 2560</t>
  </si>
  <si>
    <t>วันที่ 31 เดือน มีนาคม พ.ศ. 2560</t>
  </si>
  <si>
    <t>วท 0404/40  ลว. 16 มี.ค. 60</t>
  </si>
  <si>
    <t>สำนักงานคณะกรรมการส่งเสริมสวัสดิการและสวัส ดิภาพครูและบุคลากรทางการศึกษา (องค์การค้าของ สกสค.) เป็นเงิน 20,223.00 บาท</t>
  </si>
  <si>
    <t xml:space="preserve">จัดจ้างพิมพ์กระดาษใบอนุญาต จำนวน 4 รายการ                </t>
  </si>
  <si>
    <t xml:space="preserve">จัดซื้อน้ำมันเชื้อเพลิง เพื่อไปราชการต่างจังหวัด ณ จ.ระยอง และชลบุรี      </t>
  </si>
  <si>
    <t>วท 0404/35  ลว. 5 ม.ค. 60</t>
  </si>
  <si>
    <t>วท 0404/38  ลว. 6 ม.ค. 60</t>
  </si>
  <si>
    <t>วท 0404/37  ลว. 6 ม.ค. 60</t>
  </si>
  <si>
    <t>วท 0404/36  ลว. 5 ม.ค. 60</t>
  </si>
  <si>
    <t>บริษัท สยามเซาเทอร์น จำกัด   เป็นเงิน 19,000.00 บาท</t>
  </si>
  <si>
    <t>บริษัท กาดสวนแก้ว 2545จำกัด เป็นเงิน 25,000.00 บาท</t>
  </si>
  <si>
    <t>บริษัท เอ.เค.โฮลดิ้ง ระยอง จำกัด  เป็นเงิน 20,330.00 บาท</t>
  </si>
  <si>
    <t>บริษัท โรงแรมราชาออคิด    จำกัด เป็นเงิน 15,000.00 บาท</t>
  </si>
  <si>
    <t>วท 0404/33  ลว. 16 มี.ค. 60</t>
  </si>
  <si>
    <t>จัดซื้อฮาร์ดดิสก์จัดเก็บข้อมูลและถ่านโทรศัพท์ไร้สาย</t>
  </si>
  <si>
    <t>บริษัท ดับเบิลวัน         ดิสทริบิวชั่น แอนด์ เซลส์จำกัด  เป็นเงิน 9,309.00 บาท</t>
  </si>
  <si>
    <t>สร 54/60       ลว. 16 ก.พ. 60</t>
  </si>
  <si>
    <t>ห้างหุ้นส่วนจำกัด ไพจิตร์ อิเล็กทริค เป็นเงิน 11,969.99 บาท</t>
  </si>
  <si>
    <t>จัดซื้อกล้องถ่ายรูป จำนวน 3 รายการ</t>
  </si>
  <si>
    <t xml:space="preserve">จัดจ้างย้ายและติดตั้งระบบกล้องโทรทัศน์วงจรปิด (CCTV) จำนวน  2 ระบบ จากห้อง 106 ไปติดตั้งในห้อง 105
</t>
  </si>
  <si>
    <t>วท 0404/34 ลว. 15 ก.พ. 60</t>
  </si>
  <si>
    <t>เจเอ็ม ซิสเต็ม แอนด์ เซอร์วิสเป็นเงิน 24,300.00 บาท</t>
  </si>
  <si>
    <t>จัดจ้างทำความสะอาดชุดปฏิบัติการทางรังสี</t>
  </si>
  <si>
    <t>บริษัท ซีโอแอล จำกัด (มหาชน)                         เป็นเงิน 15,247.40 บาท</t>
  </si>
  <si>
    <t>วท 0404/41   ลว. 20 มี.ค. 60</t>
  </si>
  <si>
    <t>จัดซื้อวัสดุสำนักงาน จำนวน 6 รายการ</t>
  </si>
  <si>
    <t>จัดจ้างติดฟิล์มกรองแสง ฟิล์มฝ้าสีขาวขุ่น และมู่ลี่ ที่ห้อง ONE STOP SERVICE ชั้น 1 อาคาร 1</t>
  </si>
  <si>
    <t>ห้างหุ้นส่วนจำกัดพัทยาศิริวัฒนา เป็นเงิน 1,200.00 บาท</t>
  </si>
  <si>
    <t>บริษัท เกษตรนวมินทร์ ปิโตรเลียม จำกัด เป็นเงิน 800.00 บาท</t>
  </si>
  <si>
    <t>จัดจ้างถ่ายเอกสารกระดาษคำตอบ</t>
  </si>
  <si>
    <t>พี่ใหญ่ ถ่ายเอกสาร เป็นเงิน 5,000.00 บาท</t>
  </si>
  <si>
    <t>จัดซื้ออุปกรณ์บันทึกข้อมูล</t>
  </si>
  <si>
    <t>บริษัท ซีโอแอล จำกัด (มหาชน) สำนักงานใหญ่ เป็นเงิน 11,960.01 บาท</t>
  </si>
  <si>
    <t>จัดจ้างตกแต่งสถานที่</t>
  </si>
  <si>
    <t>บริษัท อ.ประสาร จำกัด เป็นเงิน 4,990.00 บาท</t>
  </si>
  <si>
    <t>จัดซื้อเครื่องบันทึกเสียง</t>
  </si>
  <si>
    <t>สร 70/60  ลว. 11 เม.ย. 60</t>
  </si>
  <si>
    <t>ฟิล์มทูคาร์ เป็นเงิน 14,340.00 บาท</t>
  </si>
  <si>
    <t>วท 0404/44 ลว. 11 เม.ย. 60</t>
  </si>
  <si>
    <t>วท 0404/42  18 เม.ย. 60</t>
  </si>
  <si>
    <t>วท 0404/43 ลว. 18 เม.ย. 60</t>
  </si>
  <si>
    <t>สร 68/60  ลว. 11 เม.ย. 60</t>
  </si>
  <si>
    <t>บริษัท บางกอกบลูพริ้นต์ เซอร์วิส จำกัด เป็นเงิน 3,000.00 บาท</t>
  </si>
  <si>
    <t>สร 69/60  ลว. 11 เม.ย. 60</t>
  </si>
  <si>
    <t>บริษัท เจ.ไอ.บี. คอมพิวเตอร์ กรุ๊บ จำกัด เป็นเงิน 3,840.00 บาท</t>
  </si>
  <si>
    <t>นางบุญเหลือ แสนต่างนา เป็นเงิน 2,000.00 บาท</t>
  </si>
  <si>
    <t>สร 71/60  ลว.18 เม.ย. 60</t>
  </si>
  <si>
    <t>สร 62/60  ลว. 20 มี.ค. 60</t>
  </si>
  <si>
    <t>นายนัทธพงศ์ โพธิ์ทองมา เป็นเงิน 2,000.00 บาท</t>
  </si>
  <si>
    <t>วันที่ 30 เดือน เมษายน  พ.ศ. 2560</t>
  </si>
  <si>
    <t>สรุปผลการจัดซื้อจัดจ้างในรอบเดือนเมษายน 2560</t>
  </si>
  <si>
    <t>วันที่ 31 เดือน พฤษภาคม  พ.ศ. 2560</t>
  </si>
  <si>
    <t>สรุปผลการจัดซื้อจัดจ้างในรอบเดือนพฤษภาคม 2560</t>
  </si>
  <si>
    <t>บริษัท ซีโอแอล จำกัด (มหาชน) สำนักงานใหญ่ เป็นเงิน 2,382.27 บาท</t>
  </si>
  <si>
    <t>จัดซื้อวัสดุอุปกรณ์</t>
  </si>
  <si>
    <t>บริษัท ซีโอแอล จำกัด (มหาชน) สำนักงานใหญ่ เป็นเงิน 11,186.00 บาท</t>
  </si>
  <si>
    <t>วท 0404/50 ลว. 24 พ.ค. 60</t>
  </si>
  <si>
    <t xml:space="preserve">จัดซื้ออุปกรณ์สนับสนุนการตรวจสอบสถานปฏิบัติการทางรังสี </t>
  </si>
  <si>
    <t xml:space="preserve">จัดซื้อเสื้อยืดซับการเปรอะเปื้อนเพื่อสนับสนุนการตรวจสอบสถานปฏิบัติการทางรังสี จำนวน 85 ตัว </t>
  </si>
  <si>
    <t>ห้างหุ้นส่วนจำกัดพิทยาคาร   เป็นเงิน 24,556.50 บาท</t>
  </si>
  <si>
    <t>วท 0404/48 ลว. 19 พ.ค. 60</t>
  </si>
  <si>
    <t xml:space="preserve">จัดจ้างเหมาบริการรถตู้พร้อมคนขับ       </t>
  </si>
  <si>
    <t>นายโรจน์วัฒน์ กันสำอางค์ เป็นเงิน 22,000.00 บาท</t>
  </si>
  <si>
    <t>วท 0404/45   ลว. 13 พ.ค. 60</t>
  </si>
  <si>
    <t xml:space="preserve">จัดซื้อน้ำมันเชื้อเพลิง     </t>
  </si>
  <si>
    <t>สร 75/60       ลว. 4 พ.ค. 60</t>
  </si>
  <si>
    <t>น้ำมันดีเซลหมุนเร็ว เพชรทรงธรรมปิโตรเลียม เป็นเงิน 1,090.00 บาท</t>
  </si>
  <si>
    <t>น้ำมันดีเซลหมุนเร็ว บริษัทสุขุมเซอร์วิส จำกัด สาขาแม่สะเรียง เป็นเงิน 1,000.00 บาท</t>
  </si>
  <si>
    <t>ดีเซล บริษัท แม่โจ้ออยล์ จำกัด เป็นเงิน 1,300.00 บาท</t>
  </si>
  <si>
    <t>Diesel D บริษัท ปตท. บริหารธุรกิจค้าปลีก จำกัด เป็นเงิน 1,200.00 บาท</t>
  </si>
  <si>
    <t>น้ำมันดีเซล ห.จ.ก. เจ้าพระยาชัยนาทบริการ เป็นเงิน 1,340.00 บาท</t>
  </si>
  <si>
    <t>Hi DIESEL S บริษัท บางจากกรีนเนท จำกัด เป็นเงิน 400.00 บาท</t>
  </si>
  <si>
    <t>วท 0404/47   ลว. 19 พ.ค. 60</t>
  </si>
  <si>
    <t>นายสุรินทร์ แย้มประเสริฐเป็นเงิน 12,000.00 บาท</t>
  </si>
  <si>
    <t xml:space="preserve">จัดจ้างตกแต่งสถานที่ ป้ายเวทีเพื่อใช้ในพิธีเปิดปิดการจัดสัมมนาเชิงปฏิบัติการ </t>
  </si>
  <si>
    <t>กอญ.77 ลว. 4 พ.ค. 60</t>
  </si>
  <si>
    <t>นางสาวศิริวรรณ แสงสมี เป็นเงิน 4,000.00 บาท</t>
  </si>
  <si>
    <t>วท 0404/49   ลว. 19 พ.ค. 60</t>
  </si>
  <si>
    <t>จัดซื้อวัสดุวิทยาศาสตร์ จำนวน 16 รายการ</t>
  </si>
  <si>
    <t>ห้างหุ้นส่วนจำกัดทีทีไนนทิไนน  เป็นเงิน 32,821.18 บาท</t>
  </si>
  <si>
    <t>จัดจ้างถ่ายเอกสารพร้อมเข้าเล่ม จำนวน 100 ชุด</t>
  </si>
  <si>
    <t>พี่ใหญ่ ถ่ายเอกสาร เป็นเงิน 7,000.00 บาท</t>
  </si>
  <si>
    <t>วท 0404/46  17 พ.ค. 60</t>
  </si>
  <si>
    <t>กอญ.80 ลว. 15 พ.ค. 60</t>
  </si>
  <si>
    <t>วันที่ 30 เดือน มิถุนายน  พ.ศ. 2560</t>
  </si>
  <si>
    <t>สรุปผลการจัดซื้อจัดจ้างในรอบเดือนมิถุนายน  2560</t>
  </si>
  <si>
    <t>ห้างหุ้นส่วนจำกัด ทวีศักดิ์เคหะภัณฑ์    เป็นเงิน 7,029.90 บาท</t>
  </si>
  <si>
    <t>วท 0404/45 ลว. 27 มิ.ย. 60</t>
  </si>
  <si>
    <t>กอญ.92/60 ลว. 9 มิ.ย. 60</t>
  </si>
  <si>
    <t>วันที่ 31 เดือน กรกฎาคม พ.ศ. 2560</t>
  </si>
  <si>
    <t>พี่ใหญ่ ถ่ายเอกสาร เป็นเงิน4,5500.00 บาท</t>
  </si>
  <si>
    <t>กอญ.93/60 ลว. 3 ก.ค. 60</t>
  </si>
  <si>
    <t>จัดซื้อสีและอุปกรณ์สำหรับปรับปรุงฝาผนังและเพดาน จำนวน 7 รายการ</t>
  </si>
  <si>
    <t>จัดจ้างถ่ายเอกสารพร้อมเข้าเล่ม จำนวน 65 ชุด</t>
  </si>
  <si>
    <t>จัดซื้อวัสดุอุปกรณ์ จำนวน 4 รายการ</t>
  </si>
  <si>
    <t>บริษัท ซีโอแอล จำกัด (มหาชน) สำนักงานใหญ่ เป็นเงิน 1,550.02 บาท</t>
  </si>
  <si>
    <t>กอญ.94/60 ลว. 12 มิ.ย. 60</t>
  </si>
  <si>
    <t>บริษัท ซีโอแอล จำกัด (มหาชน) สำนักงานใหญ่ เป็นเงิน 6,473.94บาท</t>
  </si>
  <si>
    <t>จัดซื้อวัสดุสำนักงาน จำนวน 15 รายการ</t>
  </si>
  <si>
    <t>วท 0404/56 ลว. 20 มิ.ย. 60</t>
  </si>
  <si>
    <t>วท 0404/57 ลว. 20 มิ.ย. 60</t>
  </si>
  <si>
    <t>จัดซื้อหมึกพิมพ์ จำนวน 4 รายการ</t>
  </si>
  <si>
    <t>บริษัท ออฟฟิศ แคร์ คอร์ปอเรชั่น จำกัด  เป็นเงิน 12,550.00 บาท</t>
  </si>
  <si>
    <t>จัดซื้อวัสดุอุปกรณ์ จำนวน 2 รายการ</t>
  </si>
  <si>
    <t>บริษัท ซีโอแอล จำกัด (มหาชน) สำนักงานใหญ่ เป็นเงิน 1,994.01บาท</t>
  </si>
  <si>
    <t>กอญ.97/60 ลว. 3 ก.ค. 60</t>
  </si>
  <si>
    <t>จัดจ้างเข้าเล่มเอกสารวิชาการ จำนวน 1 รายการ</t>
  </si>
  <si>
    <t>กอญ.101/60 ลว. 24 ก.ค. 60</t>
  </si>
  <si>
    <t>กอญ.99/60 ลว. 13 ก.ค. 60</t>
  </si>
  <si>
    <t>จัดซื้อวัสดุอุปกรณ์ตกแต่งสถานที่สำหรับงานสัมมนาเชิงปฏิบัติการ</t>
  </si>
  <si>
    <t>จัดจ้างทำตรายาง จำนวน 28 อัน</t>
  </si>
  <si>
    <t>ห้างหุ้นส่วนจำกัดสากลตรายาง เป็นเงิน 3,317.00 บาท</t>
  </si>
  <si>
    <t>กอญ.102/60 ลว. 27 ก.ค. 60</t>
  </si>
  <si>
    <t>จัดซื้อชุดจ่ายไฟเครื่องคอมพิวเตอร์ตั้งโต๊ะ จำนวน 1 รายการ</t>
  </si>
  <si>
    <t>วันที่ 31 เดือน สิงหาคม  พ.ศ. 2560</t>
  </si>
  <si>
    <t>บริษัท เอชพี อิงค์ (ประเทศไทย) จำกัด (สำนักงานใหญ่) เป็นเงิน 7,110.76 บาท</t>
  </si>
  <si>
    <t>นางสาวศิริรัตร์ บริหาร เป็นเงิน4,0000.00 บาท</t>
  </si>
  <si>
    <t>นางจารุณี นุกูลธรรม เป็นเงิน 2,0500.00 บาท</t>
  </si>
  <si>
    <t>จัดซื้อแบตเตอรี่สำหรับเครื่องสำรองไฟ จำนวน 2 รายการ</t>
  </si>
  <si>
    <t>จัดซื้ออุปกรณ์นำเสนองานพร้อมควบคุมการใช้งานแบบไร้สายและอุปกรณ์บันทึกข้อมูล จำนวน 2 ชิ้น</t>
  </si>
  <si>
    <t>กอญ.100/60 ลว. 20 ก.ค. 60</t>
  </si>
  <si>
    <t>ห้างหุ้นส่วนจำกัด สยามแบตเตอรี่อิเลคทรอนิคส์ เป็นเงิน 963 บาท</t>
  </si>
  <si>
    <t>กอญ.104/60 ลว. 31 ก.ค. 60</t>
  </si>
  <si>
    <t>ร้านวีระวิทยานิพนธ์ เป็นเงิน1,765.50 บาท</t>
  </si>
  <si>
    <t>วท 0404/58 ลว. 8 ส.ค. 60</t>
  </si>
  <si>
    <t>สรุปผลการจัดซื้อจัดจ้างในรอบเดือนสิงหาคม  2560</t>
  </si>
  <si>
    <t>สรุปผลการจัดซื้อจัดจ้างในรอบเดือนกันยายน  2560</t>
  </si>
  <si>
    <t>วันที่ 30 เดือน กันยายน  พ.ศ. 2560</t>
  </si>
  <si>
    <t>จัดซื้อวัสดุอุปกรณ์ตกแต่งสถานที่</t>
  </si>
  <si>
    <t>นางสาวศิริวรรณ แสงสมี เป็นเงิน 2,00.00 บาท</t>
  </si>
  <si>
    <t>กอญ.108/2560 ลว. 29 ก.ย. 60</t>
  </si>
  <si>
    <t>กอญ. 105/59    ลว. 25 ก.ค. 60</t>
  </si>
  <si>
    <t>กอญ.106/2560 ลว. 4 ส.ค. 60</t>
  </si>
  <si>
    <t>กอญ.107/2560 ลว. 2 ส.ค. 60</t>
  </si>
  <si>
    <t>จัดจ้างถ่ายเอกสาร จำนวน 30 ชุด</t>
  </si>
  <si>
    <t xml:space="preserve">บริษัท เอก-ชัยดีสทริบิวชั่นจำกัด เป็นเงิน 1,590.00 บาท และร้านค้าย่อย เป็นเงิน 1,440.00 บาท </t>
  </si>
  <si>
    <t>นางสาวจารุณีย์ นุกูลธรรมเป็นเงิน 1,000.00 บาท</t>
  </si>
  <si>
    <t>ร้านวีระวิทยานิพนธ์ เป็นเงิน2,980.00 บาท</t>
  </si>
  <si>
    <t>วันที่ 31 เดือน ตุลาคม พ.ศ. 2560</t>
  </si>
  <si>
    <t>สรุปผลการจัดซื้อจัดจ้างในรอบเดือนตุลาคม 2560</t>
  </si>
  <si>
    <t>จ้างจัดทำตรายาง จำนวน 6 อัน</t>
  </si>
  <si>
    <t>เฉพาะเจาะจง</t>
  </si>
  <si>
    <t>ห้างหุ้นส่วนจำกัด สากลตรายางและการพิมพ์ (สำนักงานใหญ่) เสนอราคา เป็นเงิน 492.20 บาท</t>
  </si>
  <si>
    <t>กยผ.01/2561       ลงวันที่ 17 ตุลาคม 2560</t>
  </si>
  <si>
    <t>จ้างอัดรูปกิจกรรม ปส. ประจำปีงบประมาณ 2561 จำนวน 12 งวด</t>
  </si>
  <si>
    <t>ร้านซูม ดิจิตอลแล็ป เสนอราคา เป็นเงิน 14,4000 บาท</t>
  </si>
  <si>
    <t>วท 0405.1/03      ลงวันที่ 30 ตุลาคม 2560</t>
  </si>
  <si>
    <t>จ้างผลิตสื่อประชาสัมพันธ์ ตราสัญลักษณ์ ปส. ในรูปแบบแฟลซ์ไดร์ฟ จำนวน 485 ชิ้น</t>
  </si>
  <si>
    <t xml:space="preserve">1. บริษัท พีที บลอสซัม จำกัด เสนอราคา เป็นเงิน 99,424.59 บาท 2. บริษัท วิซ กรุ๊ป ครีเอชั่น จำกัด เสนอราคา เป็นเงิน 99,528 บาท </t>
  </si>
  <si>
    <t>บริษัท พีที บลอสซัม จำกัด เสนอราคา เป็นเงิน 99,424.59 บาท</t>
  </si>
  <si>
    <t>วท 0405.1/01     ลงวันที่ 1 พฤศจิกายน 2560</t>
  </si>
  <si>
    <t>จ้างทำป้ายไวนิล จำนวน 2 ป้าย</t>
  </si>
  <si>
    <t>บริษัท โปเต้ ก๊อปปี้ จำกัด เสนอราคา เป็นเงิน 3,000  บาท</t>
  </si>
  <si>
    <t>กยผ.04/2561       ลงวันที่   27 ตุลาคม 2560</t>
  </si>
  <si>
    <t xml:space="preserve">ซื้อวัสดุอุปกรณ์ตกแต่งสถานที่ </t>
  </si>
  <si>
    <t>กยผ.05/2561        ลงวันที่  27  ตุลาคม 2560</t>
  </si>
  <si>
    <t>จ้างเหมารถตู้ปรับอากาศพร้อมคนขับและน้ำมันเชื้อเพลิง จำนวน 3 คัน</t>
  </si>
  <si>
    <t>นายเลี้ยง  แซ่หว่อง เสนอราคา เป็นเงิน 10,500 บาท</t>
  </si>
  <si>
    <t>วท 0405.1/02       ลงวันที่ 6 พฤศจิกายน 2560</t>
  </si>
  <si>
    <t>ซื้อวัสดุอุปกรณ์ปรับปรุงห้องทำงานอาคาร ๔</t>
  </si>
  <si>
    <t>1. บ.ภุชงค์กลาส จำกัด เสนอราคา เป็นเงิน 8,934.00 บาท 2. ทวีศักดิ์เคหะภัณฑ์ เสนอราคาเป็รนเงิน 10,705.35 บาท</t>
  </si>
  <si>
    <t xml:space="preserve">วท 0402.4/130 วท 0402.4/131 ลงวันที่ 10 สิงหาคม 2560 </t>
  </si>
  <si>
    <t>จ้างผลิตสื่อประชาสัมพันธ์ ตราสัญลักษณ์ ปส. ในรูปแบบแฟ้มเก็บเอกสาร</t>
  </si>
  <si>
    <t>1 .บ.หนึ่งล้านไอเดีย ดีไซน์ จำกัด เสนอราคา เป็นเงิน 197,308 บาท 2.บ. แม็คเน็ตเชิ๊ต จำกัด เสนอราคา เป็นเงิน 213,144 บาท 3. ประสพชัย Prit เสนอราคา เป็นเงิน 228,124 บาท</t>
  </si>
  <si>
    <t>วท 0402.4/128 ลงวันที่ 9 สิงหาคม 2560</t>
  </si>
  <si>
    <t>จ้างทำป้ายสแตนเลสกัดกรดและตรายาง</t>
  </si>
  <si>
    <t>1,420 บาท</t>
  </si>
  <si>
    <t xml:space="preserve">1.ฟ้าใสโฆษณา เสนอราคา เป็นเงิน 1,200 บาท 2. ชุติมาตรายาง  เสนอราคา เป็นเงิน 220 บาท </t>
  </si>
  <si>
    <t>1.ฟ้าใสโฆษณา เสนอราคา เป็นเงิน 1,200 บาท 2. ชุติมาตรายาง  เสนอราคา เป็นเงิน 220 บาท</t>
  </si>
  <si>
    <t>ที่ 255/2560 ลงวันที่ 1 สิงหาคม 2560</t>
  </si>
  <si>
    <t>ซื้อกระดาษถ่ายเอกสาร เอ 4 ขนาด 80 แกรม จำนวน 2,000 รีม</t>
  </si>
  <si>
    <t>190,460 บาท</t>
  </si>
  <si>
    <t>1. บ.ออพติมั่มเทรดดิ้ง จำกัด เสนอราคา เป็นเงิน 190,460 บาท 2. บ. บลู แพลแนท เทรดดิ้ง จำกัด เสนอราคา เป็นเงิน 209,720 บาท</t>
  </si>
  <si>
    <t>วท 0402.4/145 ลงวันที่ 22 สิงหาคม 2560</t>
  </si>
  <si>
    <t>จ้างสำรวจและประเมินผลจากการบังคับใช้พระราชบัญญัติพลังงานนิวเคลียร์เพื่อสันติ พ.ศ.2559</t>
  </si>
  <si>
    <t>200,000 บาท</t>
  </si>
  <si>
    <t>วท 0402.4/168 ลงวันที่ 29 กันยายน 2560</t>
  </si>
  <si>
    <t>ซื้ออุปกรณ์บันทึกข้อมูล extemal hard disk จำนวน 1 อัน</t>
  </si>
  <si>
    <t>4,790 บาท</t>
  </si>
  <si>
    <t xml:space="preserve"> คณะศึกษาศาสตร์ มหาวิทยาลัยเกาตรศาสตร์ เสนอราคา เป็นเงิน 200,000 บาท</t>
  </si>
  <si>
    <t xml:space="preserve"> บ.ลาซาด้า จำกัด เสนอราคาเป็นเงิน 4,780 บาท</t>
  </si>
  <si>
    <t>บ.หนึ่งล้านไอเดีย ดีไซน์ จำกัด เสนอราคา เป็นเงิน 197,308 บาท</t>
  </si>
  <si>
    <t>บ.ออพติมั่มเทรดดิ้ง จำกัด เสนอราคา เป็นเงิน 190,460 บาท</t>
  </si>
  <si>
    <t>ที่ 337/2560 ลงวันที่ 26 กันยายน 2560</t>
  </si>
  <si>
    <t>ซื้อชุดไส้กรองน้ำดื่ม</t>
  </si>
  <si>
    <t>267,39.30 บาท</t>
  </si>
  <si>
    <t>บ. แสงเอกซัพพลายส์ จำกัด เสนอราคา เป็นเงิน 267,39.30 บาท</t>
  </si>
  <si>
    <t>วท 0402.4/156 ลงวันที่ 21 กันยายน 2560</t>
  </si>
  <si>
    <t>จ้างผลิตสื่อประชาสัมพันธ์ตราสัญลักษณ์ ปส. ในรูปแบบสมุดโน๊ต</t>
  </si>
  <si>
    <t>197,950 บาท</t>
  </si>
  <si>
    <t>1. หนึ่งล้านไอเดีย ดีไซน์ จำกัด เสนอราคา เป็นเงิน 197,950 บาท 2. ศิลปะคมการพิมพ์ เสนอราคา เป็นเงิน 22,4700 บาท 3.ประสพชัย Print เสนอราคา เป็นเงิน 230,050 บาท</t>
  </si>
  <si>
    <t>หนึ่งล้านไอเดีย ดีไซน์ จำกัด เสนอราคา เป็นเงิน 197,950 บาท</t>
  </si>
  <si>
    <t>วท 0402.4/137 ลงวันที่ 15 สิงหาคม 2560</t>
  </si>
  <si>
    <t>ซื้อวัสดุอุปกรณ์สำหรับปรับปรุงภูมิทัศน์</t>
  </si>
  <si>
    <t>12,000 บาท</t>
  </si>
  <si>
    <t>โครงการส่งเสริมอาชีพ ไม้ดอกไม้ประดับเพื่อสวัสดิการ ร.11 พัน 2 รอ. เสนอราคา เป็นเงิน 12,000 บาท</t>
  </si>
  <si>
    <t>วท 0402.4/166 ลงวันที่ 28 กันยายน 2560</t>
  </si>
  <si>
    <t>จ้างทำพวงมาลา</t>
  </si>
  <si>
    <t>1,000 บาท</t>
  </si>
  <si>
    <t>ร้านดอกไม้ปัทมวรรณ เสนอราคา เป็นเงิน 1,000 บาท</t>
  </si>
  <si>
    <t>ที่ 38/2561 ลงวันที่ 18 ตุลาคม 2560</t>
  </si>
  <si>
    <t>ซื้อยางมะตอย จำนวน 1 รายการ</t>
  </si>
  <si>
    <t>4,999.90 บาท</t>
  </si>
  <si>
    <t>หจก. ทวีศักด์เคหะภัณฑ์ เสนอราคา เป็นเงิน 4,999.90 บาท</t>
  </si>
  <si>
    <t>ที่ 45/2561 ลงวันที่ 31 ตุลาคม 2560</t>
  </si>
  <si>
    <t>ซื้อดอกไม้สดประดับสถานที่การจัดประชุมคณะกรรมการพลังงานนิวเคลียร์เพื่อสันติ ครั้งที่ 8/2560 จำนวน 1 พุ่ม</t>
  </si>
  <si>
    <t>ที่ 316/2560 ลงวันที่ 13 กันยายน 2560</t>
  </si>
  <si>
    <t>ซื้อวัสดุอุปกรณ์จัดกิจกรรมและตกแต่งสถานที่</t>
  </si>
  <si>
    <t>15,000 บาท</t>
  </si>
  <si>
    <t xml:space="preserve">ร้านค้าย่อย เสนอราคาเป็นเงิน 1,000 บาท </t>
  </si>
  <si>
    <t>1.กรอบรูปรามอินทรา เสนอราคา เป็นเงิน 2,400 บาท 2. ร้านอัลทิมิต แฮนด์เมด เสนอราคา เป็นเงิน 2,480 บาท 3.ร้านค้าย่อย เสนอราคา ป็นเงิน 4,480 บาท 4. เสถียรกิจฮาร์ดแวร์ เสนอราคา เป็นเงิน 1,440 บาท 5.อัญชลี ฟลาวเวอร์ เสนอราคา เป็นเงิน 4,200 บาท</t>
  </si>
  <si>
    <t>ที่ 318/2560 ลงวันที่ 13 กันยายน 2560</t>
  </si>
  <si>
    <t>ซื้อเครื่องคอมพิวเตอร์ สำหรับงานประมวลผล จำนวน 15 เครื่อง</t>
  </si>
  <si>
    <t>337,488.75 บาท</t>
  </si>
  <si>
    <t>บ.คอมเซเว่น จำกัด เสนอราคา เป็นเงิน 326,617.50 บาท</t>
  </si>
  <si>
    <t>จ้างเปลี่ยนเมนเบรคเกอร์พร้อมอุปกรณ์ควบคุม</t>
  </si>
  <si>
    <t>171,200 บาท</t>
  </si>
  <si>
    <t>บ.อาซีฟา จำกัด เสนอราคา เป็นเงิน 171,200 บาท</t>
  </si>
  <si>
    <t xml:space="preserve">ร้านค้าย่อย เสนอราคาเป็นเงิน 2,300 บาท </t>
  </si>
  <si>
    <t>สัญญาเลขที่ 35/2560 ลงวันที่ 29 กันยายน 2560</t>
  </si>
  <si>
    <t>วท.0402.4/148 ลงวันที่ 11 กันยายน 2560</t>
  </si>
  <si>
    <t>จ้างถ่ายเอกสารพร้อมจัดทำรูปเล่มเอกสาร</t>
  </si>
  <si>
    <t>4,890 บาท</t>
  </si>
  <si>
    <t>ร้านพี่ใหญ่ถ่ายเอกสาร เสนอราคา เป็นเงิน 4,890 บาท</t>
  </si>
  <si>
    <t>ที่ 285/2560 ลงวันที่ 16 สิงหาคม 2560</t>
  </si>
  <si>
    <t>ซื้อน้ำยาแอร์เติมเครื่องปรับอากาศ จำนวน 3 รายการ</t>
  </si>
  <si>
    <t>327,03.48 บาท</t>
  </si>
  <si>
    <t>บ. บูรณิน อินดัสทรี เสนอราคา เป็นเงิน 327,03.48 บาท</t>
  </si>
  <si>
    <t>วท 0402.4/159 ลงวันที่ 25 กันยายน 2560</t>
  </si>
  <si>
    <t>4,750 บาท</t>
  </si>
  <si>
    <t>ร้านพี่ใหญ่ถ่ายเอกสาร เสนอราคา เป็นเงิน 4,750 บาท</t>
  </si>
  <si>
    <t>ที่ 317/2560 ลงวันที่ 13 กันยายน 2560</t>
  </si>
  <si>
    <t>จ้างซ่อมเครื่องพิมพ์คอมพิวเตอร์</t>
  </si>
  <si>
    <t>2,000 บาท</t>
  </si>
  <si>
    <t>บ.กูรู ไอที เสนอราคา เป็นเงิน 1,000 บาท</t>
  </si>
  <si>
    <t>ที่ 304/2560 ลงวันที่ 5 กันยายน 2560</t>
  </si>
  <si>
    <t>ร้านแสงมงคล เป็นเงิน ๑๓,๒๐๐.๐๐ บาท</t>
  </si>
  <si>
    <t>วท ๐๔๐๔/๑    ลว. ๓๐ ตุลาคม ๒๕๖๐</t>
  </si>
  <si>
    <t xml:space="preserve">จัดซื้อชุดอุปกรณ์ประกอบปลั๊กไฟแบบบล็อกลอย 4x4 จำนวน ๓ ชุด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</si>
</sst>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sz val="16"/>
      <name val="TH SarabunIT๙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IT๙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2" fillId="2" borderId="1" xfId="0" applyFont="1" applyFill="1" applyBorder="1" applyAlignment="1">
      <alignment horizontal="left" vertical="top" wrapText="1"/>
    </xf>
    <xf numFmtId="43" fontId="2" fillId="2" borderId="1" xfId="1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43" fontId="5" fillId="2" borderId="1" xfId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43" fontId="7" fillId="0" borderId="2" xfId="1" applyFon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9" fillId="2" borderId="1" xfId="0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3" fontId="7" fillId="0" borderId="1" xfId="1" applyFont="1" applyBorder="1" applyAlignment="1">
      <alignment horizontal="center" vertical="top" wrapText="1"/>
    </xf>
    <xf numFmtId="43" fontId="8" fillId="2" borderId="1" xfId="1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2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3" fontId="8" fillId="0" borderId="0" xfId="0" applyNumberFormat="1" applyFont="1"/>
    <xf numFmtId="0" fontId="5" fillId="2" borderId="4" xfId="0" applyFont="1" applyFill="1" applyBorder="1" applyAlignment="1">
      <alignment horizontal="center" vertical="top" wrapText="1"/>
    </xf>
    <xf numFmtId="43" fontId="5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43" fontId="5" fillId="2" borderId="3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43" fontId="4" fillId="0" borderId="0" xfId="0" applyNumberFormat="1" applyFont="1"/>
    <xf numFmtId="43" fontId="10" fillId="0" borderId="0" xfId="0" applyNumberFormat="1" applyFont="1"/>
    <xf numFmtId="0" fontId="11" fillId="2" borderId="1" xfId="0" applyFont="1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vertical="top"/>
    </xf>
    <xf numFmtId="0" fontId="12" fillId="0" borderId="0" xfId="0" applyFont="1"/>
    <xf numFmtId="0" fontId="5" fillId="0" borderId="0" xfId="0" applyFont="1"/>
    <xf numFmtId="0" fontId="12" fillId="0" borderId="0" xfId="0" applyFont="1" applyAlignment="1">
      <alignment vertical="top"/>
    </xf>
    <xf numFmtId="0" fontId="5" fillId="0" borderId="0" xfId="0" applyFont="1" applyAlignment="1">
      <alignment vertical="top"/>
    </xf>
    <xf numFmtId="43" fontId="8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horizontal="center" vertical="top" wrapText="1"/>
    </xf>
    <xf numFmtId="43" fontId="2" fillId="0" borderId="0" xfId="0" applyNumberFormat="1" applyFont="1"/>
    <xf numFmtId="0" fontId="13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vertical="top"/>
    </xf>
    <xf numFmtId="0" fontId="14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43" fontId="11" fillId="0" borderId="1" xfId="1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43" fontId="11" fillId="0" borderId="1" xfId="1" applyFont="1" applyBorder="1" applyAlignment="1">
      <alignment horizontal="right" vertical="top" wrapText="1"/>
    </xf>
    <xf numFmtId="0" fontId="11" fillId="0" borderId="5" xfId="0" applyFont="1" applyBorder="1" applyAlignment="1">
      <alignment vertical="top" wrapText="1"/>
    </xf>
    <xf numFmtId="59" fontId="8" fillId="0" borderId="1" xfId="0" applyNumberFormat="1" applyFont="1" applyBorder="1" applyAlignment="1">
      <alignment horizontal="center" vertical="top" wrapText="1"/>
    </xf>
    <xf numFmtId="59" fontId="11" fillId="0" borderId="1" xfId="0" applyNumberFormat="1" applyFont="1" applyBorder="1" applyAlignment="1">
      <alignment horizontal="center" vertical="top" wrapText="1"/>
    </xf>
    <xf numFmtId="43" fontId="16" fillId="2" borderId="1" xfId="1" applyFont="1" applyFill="1" applyBorder="1" applyAlignment="1">
      <alignment horizontal="center" vertical="top" wrapText="1"/>
    </xf>
    <xf numFmtId="43" fontId="6" fillId="2" borderId="1" xfId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59" fontId="11" fillId="0" borderId="2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top" wrapText="1"/>
    </xf>
    <xf numFmtId="43" fontId="11" fillId="0" borderId="2" xfId="1" applyFont="1" applyBorder="1" applyAlignment="1">
      <alignment horizontal="right" vertical="top" wrapText="1"/>
    </xf>
    <xf numFmtId="59" fontId="11" fillId="0" borderId="3" xfId="0" applyNumberFormat="1" applyFont="1" applyBorder="1" applyAlignment="1">
      <alignment horizontal="center" vertical="top" wrapText="1"/>
    </xf>
    <xf numFmtId="43" fontId="11" fillId="0" borderId="3" xfId="1" applyFont="1" applyBorder="1" applyAlignment="1">
      <alignment horizontal="right" vertical="top" wrapText="1"/>
    </xf>
    <xf numFmtId="0" fontId="11" fillId="0" borderId="6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43" fontId="11" fillId="0" borderId="3" xfId="1" applyFont="1" applyBorder="1" applyAlignment="1">
      <alignment vertical="top" wrapText="1"/>
    </xf>
    <xf numFmtId="0" fontId="0" fillId="0" borderId="1" xfId="0" applyBorder="1"/>
    <xf numFmtId="59" fontId="11" fillId="0" borderId="4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vertical="top" wrapText="1"/>
    </xf>
    <xf numFmtId="43" fontId="11" fillId="0" borderId="4" xfId="1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abSelected="1" topLeftCell="A6" zoomScaleNormal="100" workbookViewId="0">
      <selection activeCell="B7" sqref="B7"/>
    </sheetView>
  </sheetViews>
  <sheetFormatPr defaultRowHeight="19.5" x14ac:dyDescent="0.3"/>
  <cols>
    <col min="1" max="1" width="5.25" style="21" customWidth="1"/>
    <col min="2" max="2" width="36.125" style="21" customWidth="1"/>
    <col min="3" max="3" width="13" style="21" customWidth="1"/>
    <col min="4" max="4" width="12.625" style="21" customWidth="1"/>
    <col min="5" max="5" width="10.625" style="21" customWidth="1"/>
    <col min="6" max="7" width="21.125" style="21" customWidth="1"/>
    <col min="8" max="8" width="9.375" style="21" customWidth="1"/>
    <col min="9" max="9" width="12.375" style="21" customWidth="1"/>
    <col min="10" max="16384" width="9" style="21"/>
  </cols>
  <sheetData>
    <row r="1" spans="1:32" x14ac:dyDescent="0.3">
      <c r="A1" s="95" t="s">
        <v>281</v>
      </c>
      <c r="B1" s="95"/>
      <c r="C1" s="95"/>
      <c r="D1" s="95"/>
      <c r="E1" s="95"/>
      <c r="F1" s="95"/>
      <c r="G1" s="95"/>
      <c r="H1" s="95"/>
      <c r="I1" s="95"/>
    </row>
    <row r="2" spans="1:32" x14ac:dyDescent="0.3">
      <c r="A2" s="95" t="s">
        <v>0</v>
      </c>
      <c r="B2" s="95"/>
      <c r="C2" s="95"/>
      <c r="D2" s="95"/>
      <c r="E2" s="95"/>
      <c r="F2" s="95"/>
      <c r="G2" s="95"/>
      <c r="H2" s="95"/>
      <c r="I2" s="95"/>
    </row>
    <row r="3" spans="1:32" ht="51" customHeight="1" x14ac:dyDescent="0.3">
      <c r="A3" s="95" t="s">
        <v>280</v>
      </c>
      <c r="B3" s="95"/>
      <c r="C3" s="95"/>
      <c r="D3" s="95"/>
      <c r="E3" s="95"/>
      <c r="F3" s="95"/>
      <c r="G3" s="95"/>
      <c r="H3" s="95"/>
      <c r="I3" s="95"/>
    </row>
    <row r="4" spans="1:32" ht="84.75" customHeight="1" x14ac:dyDescent="0.3">
      <c r="A4" s="24" t="s">
        <v>1</v>
      </c>
      <c r="B4" s="24" t="s">
        <v>2</v>
      </c>
      <c r="C4" s="25" t="s">
        <v>3</v>
      </c>
      <c r="D4" s="25" t="s">
        <v>4</v>
      </c>
      <c r="E4" s="24" t="s">
        <v>5</v>
      </c>
      <c r="F4" s="24" t="s">
        <v>6</v>
      </c>
      <c r="G4" s="24" t="s">
        <v>7</v>
      </c>
      <c r="H4" s="24" t="s">
        <v>8</v>
      </c>
      <c r="I4" s="24" t="s">
        <v>9</v>
      </c>
    </row>
    <row r="5" spans="1:32" s="26" customFormat="1" ht="71.25" customHeight="1" x14ac:dyDescent="0.2">
      <c r="A5" s="75">
        <v>1</v>
      </c>
      <c r="B5" s="27" t="s">
        <v>380</v>
      </c>
      <c r="C5" s="77">
        <v>13200</v>
      </c>
      <c r="D5" s="78">
        <v>13200</v>
      </c>
      <c r="E5" s="22" t="s">
        <v>10</v>
      </c>
      <c r="F5" s="23" t="s">
        <v>378</v>
      </c>
      <c r="G5" s="23" t="s">
        <v>378</v>
      </c>
      <c r="H5" s="22" t="s">
        <v>11</v>
      </c>
      <c r="I5" s="23" t="s">
        <v>379</v>
      </c>
    </row>
    <row r="6" spans="1:32" s="89" customFormat="1" ht="81" x14ac:dyDescent="0.2">
      <c r="A6" s="75">
        <v>2</v>
      </c>
      <c r="B6" s="69" t="s">
        <v>282</v>
      </c>
      <c r="C6" s="70">
        <v>492.2</v>
      </c>
      <c r="D6" s="70">
        <v>492.2</v>
      </c>
      <c r="E6" s="79" t="s">
        <v>283</v>
      </c>
      <c r="F6" s="69" t="s">
        <v>284</v>
      </c>
      <c r="G6" s="69" t="s">
        <v>284</v>
      </c>
      <c r="H6" s="69" t="s">
        <v>11</v>
      </c>
      <c r="I6" s="69" t="s">
        <v>285</v>
      </c>
    </row>
    <row r="7" spans="1:32" s="72" customFormat="1" ht="81" x14ac:dyDescent="0.2">
      <c r="A7" s="90">
        <v>3</v>
      </c>
      <c r="B7" s="91" t="s">
        <v>286</v>
      </c>
      <c r="C7" s="92">
        <v>14400</v>
      </c>
      <c r="D7" s="92">
        <v>14400</v>
      </c>
      <c r="E7" s="82" t="s">
        <v>283</v>
      </c>
      <c r="F7" s="93" t="s">
        <v>287</v>
      </c>
      <c r="G7" s="91" t="s">
        <v>287</v>
      </c>
      <c r="H7" s="91" t="s">
        <v>11</v>
      </c>
      <c r="I7" s="91" t="s">
        <v>288</v>
      </c>
    </row>
    <row r="8" spans="1:32" s="87" customFormat="1" ht="121.5" x14ac:dyDescent="0.2">
      <c r="A8" s="76">
        <v>4</v>
      </c>
      <c r="B8" s="69" t="s">
        <v>289</v>
      </c>
      <c r="C8" s="70">
        <v>99424.59</v>
      </c>
      <c r="D8" s="70">
        <v>99476.3</v>
      </c>
      <c r="E8" s="79" t="s">
        <v>283</v>
      </c>
      <c r="F8" s="69" t="s">
        <v>290</v>
      </c>
      <c r="G8" s="69" t="s">
        <v>291</v>
      </c>
      <c r="H8" s="69" t="s">
        <v>11</v>
      </c>
      <c r="I8" s="69" t="s">
        <v>292</v>
      </c>
    </row>
    <row r="9" spans="1:32" s="72" customFormat="1" ht="81" x14ac:dyDescent="0.2">
      <c r="A9" s="84">
        <v>5</v>
      </c>
      <c r="B9" s="71" t="s">
        <v>293</v>
      </c>
      <c r="C9" s="88">
        <v>3000</v>
      </c>
      <c r="D9" s="88">
        <v>3000</v>
      </c>
      <c r="E9" s="68" t="s">
        <v>283</v>
      </c>
      <c r="F9" s="88" t="s">
        <v>294</v>
      </c>
      <c r="G9" s="88" t="s">
        <v>294</v>
      </c>
      <c r="H9" s="71" t="s">
        <v>11</v>
      </c>
      <c r="I9" s="71" t="s">
        <v>295</v>
      </c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</row>
    <row r="10" spans="1:32" s="72" customFormat="1" ht="81" x14ac:dyDescent="0.2">
      <c r="A10" s="76">
        <v>6</v>
      </c>
      <c r="B10" s="69" t="s">
        <v>296</v>
      </c>
      <c r="C10" s="73">
        <v>2300</v>
      </c>
      <c r="D10" s="73">
        <v>2300</v>
      </c>
      <c r="E10" s="68" t="s">
        <v>283</v>
      </c>
      <c r="F10" s="69" t="s">
        <v>360</v>
      </c>
      <c r="G10" s="69" t="s">
        <v>360</v>
      </c>
      <c r="H10" s="69" t="s">
        <v>11</v>
      </c>
      <c r="I10" s="69" t="s">
        <v>297</v>
      </c>
    </row>
    <row r="11" spans="1:32" s="72" customFormat="1" ht="101.25" x14ac:dyDescent="0.2">
      <c r="A11" s="76">
        <v>7</v>
      </c>
      <c r="B11" s="69" t="s">
        <v>298</v>
      </c>
      <c r="C11" s="73">
        <v>10500</v>
      </c>
      <c r="D11" s="73">
        <v>10500</v>
      </c>
      <c r="E11" s="68" t="s">
        <v>283</v>
      </c>
      <c r="F11" s="69" t="s">
        <v>299</v>
      </c>
      <c r="G11" s="74" t="s">
        <v>299</v>
      </c>
      <c r="H11" s="69" t="s">
        <v>11</v>
      </c>
      <c r="I11" s="69" t="s">
        <v>300</v>
      </c>
    </row>
    <row r="12" spans="1:32" s="72" customFormat="1" ht="121.5" x14ac:dyDescent="0.2">
      <c r="A12" s="80">
        <v>8</v>
      </c>
      <c r="B12" s="81" t="s">
        <v>301</v>
      </c>
      <c r="C12" s="83">
        <v>19639.349999999999</v>
      </c>
      <c r="D12" s="83">
        <v>19639.349999999999</v>
      </c>
      <c r="E12" s="82" t="s">
        <v>283</v>
      </c>
      <c r="F12" s="81" t="s">
        <v>302</v>
      </c>
      <c r="G12" s="81" t="s">
        <v>302</v>
      </c>
      <c r="H12" s="81" t="s">
        <v>11</v>
      </c>
      <c r="I12" s="81" t="s">
        <v>303</v>
      </c>
    </row>
    <row r="13" spans="1:32" s="87" customFormat="1" ht="141.75" x14ac:dyDescent="0.2">
      <c r="A13" s="76">
        <v>9</v>
      </c>
      <c r="B13" s="69" t="s">
        <v>304</v>
      </c>
      <c r="C13" s="73">
        <v>197308</v>
      </c>
      <c r="D13" s="73">
        <v>197308</v>
      </c>
      <c r="E13" s="79" t="s">
        <v>283</v>
      </c>
      <c r="F13" s="69" t="s">
        <v>305</v>
      </c>
      <c r="G13" s="69" t="s">
        <v>323</v>
      </c>
      <c r="H13" s="69" t="s">
        <v>11</v>
      </c>
      <c r="I13" s="69" t="s">
        <v>306</v>
      </c>
    </row>
    <row r="14" spans="1:32" s="87" customFormat="1" ht="81" x14ac:dyDescent="0.2">
      <c r="A14" s="76">
        <v>10</v>
      </c>
      <c r="B14" s="69" t="s">
        <v>307</v>
      </c>
      <c r="C14" s="73" t="s">
        <v>308</v>
      </c>
      <c r="D14" s="73" t="s">
        <v>308</v>
      </c>
      <c r="E14" s="79" t="s">
        <v>283</v>
      </c>
      <c r="F14" s="69" t="s">
        <v>309</v>
      </c>
      <c r="G14" s="69" t="s">
        <v>310</v>
      </c>
      <c r="H14" s="69" t="s">
        <v>11</v>
      </c>
      <c r="I14" s="69" t="s">
        <v>311</v>
      </c>
    </row>
    <row r="15" spans="1:32" s="72" customFormat="1" ht="121.5" x14ac:dyDescent="0.2">
      <c r="A15" s="84">
        <v>11</v>
      </c>
      <c r="B15" s="71" t="s">
        <v>312</v>
      </c>
      <c r="C15" s="85" t="s">
        <v>313</v>
      </c>
      <c r="D15" s="85" t="s">
        <v>313</v>
      </c>
      <c r="E15" s="68" t="s">
        <v>283</v>
      </c>
      <c r="F15" s="71" t="s">
        <v>314</v>
      </c>
      <c r="G15" s="86" t="s">
        <v>324</v>
      </c>
      <c r="H15" s="71" t="s">
        <v>11</v>
      </c>
      <c r="I15" s="71" t="s">
        <v>315</v>
      </c>
    </row>
    <row r="16" spans="1:32" s="72" customFormat="1" ht="81" x14ac:dyDescent="0.2">
      <c r="A16" s="76">
        <v>12</v>
      </c>
      <c r="B16" s="69" t="s">
        <v>316</v>
      </c>
      <c r="C16" s="73" t="s">
        <v>317</v>
      </c>
      <c r="D16" s="73" t="s">
        <v>317</v>
      </c>
      <c r="E16" s="68" t="s">
        <v>283</v>
      </c>
      <c r="F16" s="69" t="s">
        <v>321</v>
      </c>
      <c r="G16" s="69" t="s">
        <v>321</v>
      </c>
      <c r="H16" s="69" t="s">
        <v>11</v>
      </c>
      <c r="I16" s="69" t="s">
        <v>318</v>
      </c>
    </row>
    <row r="17" spans="1:9" s="72" customFormat="1" ht="60.75" x14ac:dyDescent="0.2">
      <c r="A17" s="76">
        <v>13</v>
      </c>
      <c r="B17" s="69" t="s">
        <v>319</v>
      </c>
      <c r="C17" s="73" t="s">
        <v>320</v>
      </c>
      <c r="D17" s="73" t="s">
        <v>320</v>
      </c>
      <c r="E17" s="68" t="s">
        <v>283</v>
      </c>
      <c r="F17" s="69" t="s">
        <v>322</v>
      </c>
      <c r="G17" s="69" t="s">
        <v>322</v>
      </c>
      <c r="H17" s="69" t="s">
        <v>11</v>
      </c>
      <c r="I17" s="69" t="s">
        <v>325</v>
      </c>
    </row>
    <row r="18" spans="1:9" s="72" customFormat="1" ht="81" x14ac:dyDescent="0.2">
      <c r="A18" s="80">
        <v>14</v>
      </c>
      <c r="B18" s="81" t="s">
        <v>326</v>
      </c>
      <c r="C18" s="83" t="s">
        <v>327</v>
      </c>
      <c r="D18" s="83" t="s">
        <v>327</v>
      </c>
      <c r="E18" s="82" t="s">
        <v>283</v>
      </c>
      <c r="F18" s="81" t="s">
        <v>328</v>
      </c>
      <c r="G18" s="81" t="s">
        <v>328</v>
      </c>
      <c r="H18" s="81" t="s">
        <v>11</v>
      </c>
      <c r="I18" s="81" t="s">
        <v>329</v>
      </c>
    </row>
    <row r="19" spans="1:9" s="87" customFormat="1" ht="141.75" x14ac:dyDescent="0.2">
      <c r="A19" s="76">
        <v>15</v>
      </c>
      <c r="B19" s="69" t="s">
        <v>330</v>
      </c>
      <c r="C19" s="73" t="s">
        <v>331</v>
      </c>
      <c r="D19" s="73" t="s">
        <v>331</v>
      </c>
      <c r="E19" s="79" t="s">
        <v>283</v>
      </c>
      <c r="F19" s="69" t="s">
        <v>332</v>
      </c>
      <c r="G19" s="69" t="s">
        <v>333</v>
      </c>
      <c r="H19" s="69" t="s">
        <v>11</v>
      </c>
      <c r="I19" s="69" t="s">
        <v>334</v>
      </c>
    </row>
    <row r="20" spans="1:9" s="87" customFormat="1" ht="81" x14ac:dyDescent="0.2">
      <c r="A20" s="76">
        <v>16</v>
      </c>
      <c r="B20" s="69" t="s">
        <v>335</v>
      </c>
      <c r="C20" s="73" t="s">
        <v>336</v>
      </c>
      <c r="D20" s="73" t="s">
        <v>336</v>
      </c>
      <c r="E20" s="79" t="s">
        <v>283</v>
      </c>
      <c r="F20" s="69" t="s">
        <v>337</v>
      </c>
      <c r="G20" s="69" t="s">
        <v>337</v>
      </c>
      <c r="H20" s="69" t="s">
        <v>11</v>
      </c>
      <c r="I20" s="69" t="s">
        <v>338</v>
      </c>
    </row>
    <row r="21" spans="1:9" s="72" customFormat="1" ht="60.75" x14ac:dyDescent="0.2">
      <c r="A21" s="84">
        <v>17</v>
      </c>
      <c r="B21" s="71" t="s">
        <v>339</v>
      </c>
      <c r="C21" s="85" t="s">
        <v>340</v>
      </c>
      <c r="D21" s="85" t="s">
        <v>340</v>
      </c>
      <c r="E21" s="68" t="s">
        <v>283</v>
      </c>
      <c r="F21" s="71" t="s">
        <v>341</v>
      </c>
      <c r="G21" s="71" t="s">
        <v>341</v>
      </c>
      <c r="H21" s="71" t="s">
        <v>11</v>
      </c>
      <c r="I21" s="71" t="s">
        <v>342</v>
      </c>
    </row>
    <row r="22" spans="1:9" s="72" customFormat="1" ht="60.75" x14ac:dyDescent="0.2">
      <c r="A22" s="76">
        <v>18</v>
      </c>
      <c r="B22" s="69" t="s">
        <v>343</v>
      </c>
      <c r="C22" s="73" t="s">
        <v>344</v>
      </c>
      <c r="D22" s="73" t="s">
        <v>344</v>
      </c>
      <c r="E22" s="68" t="s">
        <v>283</v>
      </c>
      <c r="F22" s="69" t="s">
        <v>345</v>
      </c>
      <c r="G22" s="69" t="s">
        <v>345</v>
      </c>
      <c r="H22" s="69" t="s">
        <v>11</v>
      </c>
      <c r="I22" s="69" t="s">
        <v>346</v>
      </c>
    </row>
    <row r="23" spans="1:9" s="72" customFormat="1" ht="60.75" x14ac:dyDescent="0.2">
      <c r="A23" s="76">
        <v>19</v>
      </c>
      <c r="B23" s="69" t="s">
        <v>347</v>
      </c>
      <c r="C23" s="73" t="s">
        <v>340</v>
      </c>
      <c r="D23" s="73" t="s">
        <v>340</v>
      </c>
      <c r="E23" s="68" t="s">
        <v>283</v>
      </c>
      <c r="F23" s="69" t="s">
        <v>351</v>
      </c>
      <c r="G23" s="69" t="s">
        <v>351</v>
      </c>
      <c r="H23" s="69" t="s">
        <v>11</v>
      </c>
      <c r="I23" s="69" t="s">
        <v>348</v>
      </c>
    </row>
    <row r="24" spans="1:9" s="72" customFormat="1" ht="222.75" x14ac:dyDescent="0.2">
      <c r="A24" s="80">
        <v>20</v>
      </c>
      <c r="B24" s="81" t="s">
        <v>349</v>
      </c>
      <c r="C24" s="83" t="s">
        <v>350</v>
      </c>
      <c r="D24" s="83" t="s">
        <v>350</v>
      </c>
      <c r="E24" s="82" t="s">
        <v>283</v>
      </c>
      <c r="F24" s="81" t="s">
        <v>352</v>
      </c>
      <c r="G24" s="81" t="s">
        <v>352</v>
      </c>
      <c r="H24" s="81" t="s">
        <v>11</v>
      </c>
      <c r="I24" s="81" t="s">
        <v>353</v>
      </c>
    </row>
    <row r="25" spans="1:9" s="87" customFormat="1" ht="81" x14ac:dyDescent="0.2">
      <c r="A25" s="76">
        <v>21</v>
      </c>
      <c r="B25" s="69" t="s">
        <v>354</v>
      </c>
      <c r="C25" s="73" t="s">
        <v>355</v>
      </c>
      <c r="D25" s="73" t="s">
        <v>355</v>
      </c>
      <c r="E25" s="79" t="s">
        <v>283</v>
      </c>
      <c r="F25" s="69" t="s">
        <v>356</v>
      </c>
      <c r="G25" s="69" t="s">
        <v>356</v>
      </c>
      <c r="H25" s="69" t="s">
        <v>11</v>
      </c>
      <c r="I25" s="69" t="s">
        <v>361</v>
      </c>
    </row>
    <row r="26" spans="1:9" s="87" customFormat="1" ht="81" x14ac:dyDescent="0.2">
      <c r="A26" s="76">
        <v>22</v>
      </c>
      <c r="B26" s="69" t="s">
        <v>357</v>
      </c>
      <c r="C26" s="73" t="s">
        <v>358</v>
      </c>
      <c r="D26" s="73" t="s">
        <v>358</v>
      </c>
      <c r="E26" s="79" t="s">
        <v>283</v>
      </c>
      <c r="F26" s="69" t="s">
        <v>359</v>
      </c>
      <c r="G26" s="69" t="s">
        <v>359</v>
      </c>
      <c r="H26" s="69" t="s">
        <v>11</v>
      </c>
      <c r="I26" s="69" t="s">
        <v>362</v>
      </c>
    </row>
    <row r="27" spans="1:9" s="72" customFormat="1" ht="60.75" x14ac:dyDescent="0.2">
      <c r="A27" s="84">
        <v>23</v>
      </c>
      <c r="B27" s="71" t="s">
        <v>363</v>
      </c>
      <c r="C27" s="85" t="s">
        <v>364</v>
      </c>
      <c r="D27" s="85" t="s">
        <v>364</v>
      </c>
      <c r="E27" s="68" t="s">
        <v>283</v>
      </c>
      <c r="F27" s="71" t="s">
        <v>365</v>
      </c>
      <c r="G27" s="86" t="s">
        <v>365</v>
      </c>
      <c r="H27" s="71" t="s">
        <v>11</v>
      </c>
      <c r="I27" s="71" t="s">
        <v>366</v>
      </c>
    </row>
    <row r="28" spans="1:9" s="72" customFormat="1" ht="81" x14ac:dyDescent="0.2">
      <c r="A28" s="76">
        <v>24</v>
      </c>
      <c r="B28" s="69" t="s">
        <v>367</v>
      </c>
      <c r="C28" s="73" t="s">
        <v>368</v>
      </c>
      <c r="D28" s="73" t="s">
        <v>368</v>
      </c>
      <c r="E28" s="68" t="s">
        <v>283</v>
      </c>
      <c r="F28" s="69" t="s">
        <v>369</v>
      </c>
      <c r="G28" s="69" t="s">
        <v>369</v>
      </c>
      <c r="H28" s="69" t="s">
        <v>11</v>
      </c>
      <c r="I28" s="69" t="s">
        <v>370</v>
      </c>
    </row>
    <row r="29" spans="1:9" s="72" customFormat="1" ht="60.75" x14ac:dyDescent="0.2">
      <c r="A29" s="76">
        <v>25</v>
      </c>
      <c r="B29" s="69" t="s">
        <v>363</v>
      </c>
      <c r="C29" s="73" t="s">
        <v>371</v>
      </c>
      <c r="D29" s="73" t="s">
        <v>371</v>
      </c>
      <c r="E29" s="68" t="s">
        <v>283</v>
      </c>
      <c r="F29" s="69" t="s">
        <v>372</v>
      </c>
      <c r="G29" s="69" t="s">
        <v>372</v>
      </c>
      <c r="H29" s="69" t="s">
        <v>11</v>
      </c>
      <c r="I29" s="69" t="s">
        <v>373</v>
      </c>
    </row>
    <row r="30" spans="1:9" s="72" customFormat="1" ht="60.75" x14ac:dyDescent="0.2">
      <c r="A30" s="76">
        <v>26</v>
      </c>
      <c r="B30" s="69" t="s">
        <v>374</v>
      </c>
      <c r="C30" s="73" t="s">
        <v>375</v>
      </c>
      <c r="D30" s="73" t="s">
        <v>375</v>
      </c>
      <c r="E30" s="68" t="s">
        <v>283</v>
      </c>
      <c r="F30" s="69" t="s">
        <v>376</v>
      </c>
      <c r="G30" s="74" t="s">
        <v>376</v>
      </c>
      <c r="H30" s="69" t="s">
        <v>11</v>
      </c>
      <c r="I30" s="69" t="s">
        <v>377</v>
      </c>
    </row>
  </sheetData>
  <mergeCells count="3">
    <mergeCell ref="A1:I1"/>
    <mergeCell ref="A2:I2"/>
    <mergeCell ref="A3:I3"/>
  </mergeCells>
  <pageMargins left="0.53" right="0.15748031496062992" top="0.31496062992125984" bottom="0.3937007874015748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A4" workbookViewId="0">
      <selection activeCell="J5" sqref="J5:K5"/>
    </sheetView>
  </sheetViews>
  <sheetFormatPr defaultRowHeight="15" x14ac:dyDescent="0.25"/>
  <cols>
    <col min="1" max="1" width="4.875" style="7" customWidth="1"/>
    <col min="2" max="2" width="33.75" style="7" customWidth="1"/>
    <col min="3" max="3" width="10.875" style="7" customWidth="1"/>
    <col min="4" max="4" width="10.125" style="7" customWidth="1"/>
    <col min="5" max="5" width="9.75" style="7" customWidth="1"/>
    <col min="6" max="7" width="21.125" style="7" customWidth="1"/>
    <col min="8" max="8" width="11.5" style="7" customWidth="1"/>
    <col min="9" max="9" width="18.625" style="7" customWidth="1"/>
    <col min="10" max="11" width="9" style="57"/>
    <col min="12" max="16384" width="9" style="7"/>
  </cols>
  <sheetData>
    <row r="1" spans="1:11" ht="21" x14ac:dyDescent="0.25">
      <c r="A1" s="96" t="s">
        <v>227</v>
      </c>
      <c r="B1" s="96"/>
      <c r="C1" s="96"/>
      <c r="D1" s="96"/>
      <c r="E1" s="96"/>
      <c r="F1" s="96"/>
      <c r="G1" s="96"/>
      <c r="H1" s="96"/>
      <c r="I1" s="96"/>
    </row>
    <row r="2" spans="1:11" ht="2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</row>
    <row r="3" spans="1:11" ht="41.25" customHeight="1" x14ac:dyDescent="0.25">
      <c r="A3" s="96" t="s">
        <v>231</v>
      </c>
      <c r="B3" s="96"/>
      <c r="C3" s="96"/>
      <c r="D3" s="96"/>
      <c r="E3" s="96"/>
      <c r="F3" s="96"/>
      <c r="G3" s="96"/>
      <c r="H3" s="96"/>
      <c r="I3" s="96"/>
    </row>
    <row r="4" spans="1:11" ht="67.5" customHeight="1" x14ac:dyDescent="0.25">
      <c r="A4" s="1" t="s">
        <v>1</v>
      </c>
      <c r="B4" s="1" t="s">
        <v>2</v>
      </c>
      <c r="C4" s="2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67" t="s">
        <v>9</v>
      </c>
    </row>
    <row r="5" spans="1:11" s="10" customFormat="1" ht="63.75" customHeight="1" x14ac:dyDescent="0.2">
      <c r="A5" s="6">
        <v>1</v>
      </c>
      <c r="B5" s="8" t="s">
        <v>235</v>
      </c>
      <c r="C5" s="9">
        <v>4550</v>
      </c>
      <c r="D5" s="9">
        <v>4550</v>
      </c>
      <c r="E5" s="6" t="s">
        <v>10</v>
      </c>
      <c r="F5" s="11" t="s">
        <v>232</v>
      </c>
      <c r="G5" s="11" t="s">
        <v>232</v>
      </c>
      <c r="H5" s="6" t="s">
        <v>11</v>
      </c>
      <c r="I5" s="18" t="s">
        <v>233</v>
      </c>
      <c r="J5" s="59"/>
      <c r="K5" s="59"/>
    </row>
    <row r="6" spans="1:11" s="10" customFormat="1" ht="63" x14ac:dyDescent="0.2">
      <c r="A6" s="6">
        <v>2</v>
      </c>
      <c r="B6" s="8" t="s">
        <v>245</v>
      </c>
      <c r="C6" s="9">
        <v>1994.01</v>
      </c>
      <c r="D6" s="9">
        <v>1994.01</v>
      </c>
      <c r="E6" s="6" t="s">
        <v>10</v>
      </c>
      <c r="F6" s="11" t="s">
        <v>246</v>
      </c>
      <c r="G6" s="11" t="s">
        <v>246</v>
      </c>
      <c r="H6" s="6" t="s">
        <v>11</v>
      </c>
      <c r="I6" s="18" t="s">
        <v>247</v>
      </c>
      <c r="J6" s="59"/>
      <c r="K6" s="59"/>
    </row>
    <row r="7" spans="1:11" s="10" customFormat="1" ht="63.75" customHeight="1" x14ac:dyDescent="0.2">
      <c r="A7" s="6">
        <v>3</v>
      </c>
      <c r="B7" s="8" t="s">
        <v>251</v>
      </c>
      <c r="C7" s="9">
        <v>4000</v>
      </c>
      <c r="D7" s="9">
        <v>4000</v>
      </c>
      <c r="E7" s="6" t="s">
        <v>10</v>
      </c>
      <c r="F7" s="11" t="s">
        <v>258</v>
      </c>
      <c r="G7" s="11" t="s">
        <v>258</v>
      </c>
      <c r="H7" s="6" t="s">
        <v>11</v>
      </c>
      <c r="I7" s="18" t="s">
        <v>250</v>
      </c>
      <c r="J7" s="59"/>
      <c r="K7" s="59"/>
    </row>
    <row r="8" spans="1:11" s="10" customFormat="1" ht="63.75" customHeight="1" x14ac:dyDescent="0.2">
      <c r="A8" s="6">
        <v>4</v>
      </c>
      <c r="B8" s="8" t="s">
        <v>251</v>
      </c>
      <c r="C8" s="9">
        <v>2050</v>
      </c>
      <c r="D8" s="9">
        <v>2050</v>
      </c>
      <c r="E8" s="6" t="s">
        <v>10</v>
      </c>
      <c r="F8" s="11" t="s">
        <v>259</v>
      </c>
      <c r="G8" s="11" t="s">
        <v>259</v>
      </c>
      <c r="H8" s="6" t="s">
        <v>11</v>
      </c>
      <c r="I8" s="18" t="s">
        <v>262</v>
      </c>
      <c r="J8" s="59"/>
      <c r="K8" s="59"/>
    </row>
    <row r="9" spans="1:11" s="10" customFormat="1" ht="63.75" customHeight="1" x14ac:dyDescent="0.2">
      <c r="A9" s="6">
        <v>5</v>
      </c>
      <c r="B9" s="8" t="s">
        <v>252</v>
      </c>
      <c r="C9" s="9">
        <v>3317</v>
      </c>
      <c r="D9" s="9">
        <v>3317</v>
      </c>
      <c r="E9" s="6" t="s">
        <v>10</v>
      </c>
      <c r="F9" s="11" t="s">
        <v>253</v>
      </c>
      <c r="G9" s="11" t="s">
        <v>253</v>
      </c>
      <c r="H9" s="6" t="s">
        <v>11</v>
      </c>
      <c r="I9" s="18" t="s">
        <v>254</v>
      </c>
      <c r="J9" s="59"/>
      <c r="K9" s="59"/>
    </row>
    <row r="10" spans="1:11" ht="21" x14ac:dyDescent="0.35">
      <c r="C10" s="63"/>
      <c r="D10" s="63"/>
    </row>
  </sheetData>
  <mergeCells count="3">
    <mergeCell ref="A1:I1"/>
    <mergeCell ref="A2:I2"/>
    <mergeCell ref="A3:I3"/>
  </mergeCells>
  <pageMargins left="0.63" right="0.23622047244094491" top="0.61" bottom="0.31496062992125984" header="0.31496062992125984" footer="0.31496062992125984"/>
  <pageSetup paperSize="9" scale="9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A5" sqref="A5:XFD5"/>
    </sheetView>
  </sheetViews>
  <sheetFormatPr defaultRowHeight="15" x14ac:dyDescent="0.25"/>
  <cols>
    <col min="1" max="1" width="4.875" style="7" customWidth="1"/>
    <col min="2" max="2" width="33.75" style="7" customWidth="1"/>
    <col min="3" max="3" width="10.875" style="7" customWidth="1"/>
    <col min="4" max="4" width="10.125" style="7" customWidth="1"/>
    <col min="5" max="5" width="9.75" style="7" customWidth="1"/>
    <col min="6" max="7" width="21.125" style="7" customWidth="1"/>
    <col min="8" max="8" width="11.5" style="7" customWidth="1"/>
    <col min="9" max="9" width="12.375" style="7" customWidth="1"/>
    <col min="10" max="10" width="9" style="64"/>
    <col min="11" max="16384" width="9" style="7"/>
  </cols>
  <sheetData>
    <row r="1" spans="1:11" ht="21" x14ac:dyDescent="0.25">
      <c r="A1" s="96" t="s">
        <v>267</v>
      </c>
      <c r="B1" s="96"/>
      <c r="C1" s="96"/>
      <c r="D1" s="96"/>
      <c r="E1" s="96"/>
      <c r="F1" s="96"/>
      <c r="G1" s="96"/>
      <c r="H1" s="96"/>
      <c r="I1" s="96"/>
    </row>
    <row r="2" spans="1:11" ht="2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</row>
    <row r="3" spans="1:11" ht="41.25" customHeight="1" x14ac:dyDescent="0.25">
      <c r="A3" s="96" t="s">
        <v>256</v>
      </c>
      <c r="B3" s="96"/>
      <c r="C3" s="96"/>
      <c r="D3" s="96"/>
      <c r="E3" s="96"/>
      <c r="F3" s="96"/>
      <c r="G3" s="96"/>
      <c r="H3" s="96"/>
      <c r="I3" s="96"/>
      <c r="J3" s="65"/>
    </row>
    <row r="4" spans="1:11" ht="84.75" customHeight="1" x14ac:dyDescent="0.25">
      <c r="A4" s="1" t="s">
        <v>1</v>
      </c>
      <c r="B4" s="1" t="s">
        <v>2</v>
      </c>
      <c r="C4" s="2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65"/>
      <c r="K4" s="57"/>
    </row>
    <row r="5" spans="1:11" s="10" customFormat="1" ht="63.75" customHeight="1" x14ac:dyDescent="0.2">
      <c r="A5" s="6">
        <v>1</v>
      </c>
      <c r="B5" s="8" t="s">
        <v>248</v>
      </c>
      <c r="C5" s="9">
        <v>2000</v>
      </c>
      <c r="D5" s="9">
        <v>2000</v>
      </c>
      <c r="E5" s="6" t="s">
        <v>10</v>
      </c>
      <c r="F5" s="11" t="s">
        <v>265</v>
      </c>
      <c r="G5" s="11" t="s">
        <v>265</v>
      </c>
      <c r="H5" s="6" t="s">
        <v>11</v>
      </c>
      <c r="I5" s="8" t="s">
        <v>249</v>
      </c>
      <c r="J5" s="66">
        <v>101</v>
      </c>
      <c r="K5" s="59"/>
    </row>
    <row r="6" spans="1:11" s="10" customFormat="1" ht="63" x14ac:dyDescent="0.2">
      <c r="A6" s="6">
        <v>2</v>
      </c>
      <c r="B6" s="8" t="s">
        <v>260</v>
      </c>
      <c r="C6" s="9">
        <v>1000</v>
      </c>
      <c r="D6" s="9">
        <v>1000</v>
      </c>
      <c r="E6" s="6" t="s">
        <v>10</v>
      </c>
      <c r="F6" s="15" t="s">
        <v>263</v>
      </c>
      <c r="G6" s="15" t="s">
        <v>263</v>
      </c>
      <c r="H6" s="6" t="s">
        <v>11</v>
      </c>
      <c r="I6" s="8" t="s">
        <v>264</v>
      </c>
      <c r="J6" s="66">
        <v>104</v>
      </c>
      <c r="K6" s="59"/>
    </row>
    <row r="7" spans="1:11" s="10" customFormat="1" ht="63.75" customHeight="1" x14ac:dyDescent="0.2">
      <c r="A7" s="6">
        <v>3</v>
      </c>
      <c r="B7" s="8" t="s">
        <v>255</v>
      </c>
      <c r="C7" s="9">
        <v>7110.76</v>
      </c>
      <c r="D7" s="9">
        <v>7110.76</v>
      </c>
      <c r="E7" s="6" t="s">
        <v>10</v>
      </c>
      <c r="F7" s="11" t="s">
        <v>257</v>
      </c>
      <c r="G7" s="11" t="s">
        <v>257</v>
      </c>
      <c r="H7" s="6" t="s">
        <v>11</v>
      </c>
      <c r="I7" s="8" t="s">
        <v>266</v>
      </c>
      <c r="J7" s="66">
        <v>103</v>
      </c>
      <c r="K7" s="59"/>
    </row>
    <row r="8" spans="1:11" x14ac:dyDescent="0.25">
      <c r="K8" s="57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opLeftCell="A4" workbookViewId="0">
      <selection activeCell="D9" sqref="D9"/>
    </sheetView>
  </sheetViews>
  <sheetFormatPr defaultRowHeight="15" x14ac:dyDescent="0.25"/>
  <cols>
    <col min="1" max="1" width="4.875" style="7" customWidth="1"/>
    <col min="2" max="2" width="32" style="7" customWidth="1"/>
    <col min="3" max="3" width="9.125" style="7" customWidth="1"/>
    <col min="4" max="4" width="10.125" style="7" customWidth="1"/>
    <col min="5" max="5" width="9.75" style="7" customWidth="1"/>
    <col min="6" max="7" width="21.125" style="7" customWidth="1"/>
    <col min="8" max="8" width="11.875" style="7" customWidth="1"/>
    <col min="9" max="9" width="12.375" style="7" customWidth="1"/>
    <col min="10" max="16384" width="9" style="7"/>
  </cols>
  <sheetData>
    <row r="1" spans="1:11" ht="21" x14ac:dyDescent="0.25">
      <c r="A1" s="96" t="s">
        <v>268</v>
      </c>
      <c r="B1" s="96"/>
      <c r="C1" s="96"/>
      <c r="D1" s="96"/>
      <c r="E1" s="96"/>
      <c r="F1" s="96"/>
      <c r="G1" s="96"/>
      <c r="H1" s="96"/>
      <c r="I1" s="96"/>
    </row>
    <row r="2" spans="1:11" ht="2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</row>
    <row r="3" spans="1:11" ht="33.75" customHeight="1" x14ac:dyDescent="0.25">
      <c r="A3" s="96" t="s">
        <v>269</v>
      </c>
      <c r="B3" s="96"/>
      <c r="C3" s="96"/>
      <c r="D3" s="96"/>
      <c r="E3" s="96"/>
      <c r="F3" s="96"/>
      <c r="G3" s="96"/>
      <c r="H3" s="96"/>
      <c r="I3" s="96"/>
    </row>
    <row r="4" spans="1:11" ht="84.75" customHeight="1" x14ac:dyDescent="0.25">
      <c r="A4" s="1" t="s">
        <v>1</v>
      </c>
      <c r="B4" s="1" t="s">
        <v>2</v>
      </c>
      <c r="C4" s="2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11" s="10" customFormat="1" ht="83.25" customHeight="1" x14ac:dyDescent="0.2">
      <c r="A5" s="6">
        <v>1</v>
      </c>
      <c r="B5" s="8" t="s">
        <v>261</v>
      </c>
      <c r="C5" s="9">
        <v>3030</v>
      </c>
      <c r="D5" s="9">
        <v>3030</v>
      </c>
      <c r="E5" s="6" t="s">
        <v>10</v>
      </c>
      <c r="F5" s="15" t="s">
        <v>277</v>
      </c>
      <c r="G5" s="15" t="s">
        <v>277</v>
      </c>
      <c r="H5" s="6" t="s">
        <v>11</v>
      </c>
      <c r="I5" s="5" t="s">
        <v>273</v>
      </c>
    </row>
    <row r="6" spans="1:11" ht="65.25" customHeight="1" x14ac:dyDescent="0.25">
      <c r="A6" s="6">
        <v>2</v>
      </c>
      <c r="B6" s="20" t="s">
        <v>270</v>
      </c>
      <c r="C6" s="19">
        <v>1000</v>
      </c>
      <c r="D6" s="19">
        <v>1000</v>
      </c>
      <c r="E6" s="6" t="s">
        <v>10</v>
      </c>
      <c r="F6" s="15" t="s">
        <v>278</v>
      </c>
      <c r="G6" s="15" t="s">
        <v>278</v>
      </c>
      <c r="H6" s="6" t="s">
        <v>11</v>
      </c>
      <c r="I6" s="5" t="s">
        <v>274</v>
      </c>
    </row>
    <row r="7" spans="1:11" s="10" customFormat="1" ht="63.75" customHeight="1" x14ac:dyDescent="0.2">
      <c r="A7" s="6">
        <v>3</v>
      </c>
      <c r="B7" s="8" t="s">
        <v>276</v>
      </c>
      <c r="C7" s="9">
        <v>2980</v>
      </c>
      <c r="D7" s="9">
        <v>2980</v>
      </c>
      <c r="E7" s="6" t="s">
        <v>10</v>
      </c>
      <c r="F7" s="11" t="s">
        <v>279</v>
      </c>
      <c r="G7" s="11" t="s">
        <v>279</v>
      </c>
      <c r="H7" s="6" t="s">
        <v>11</v>
      </c>
      <c r="I7" s="5" t="s">
        <v>275</v>
      </c>
      <c r="J7" s="66"/>
      <c r="K7" s="59"/>
    </row>
    <row r="8" spans="1:11" ht="72.75" customHeight="1" x14ac:dyDescent="0.25">
      <c r="A8" s="6">
        <v>4</v>
      </c>
      <c r="B8" s="20" t="s">
        <v>270</v>
      </c>
      <c r="C8" s="19">
        <v>2000</v>
      </c>
      <c r="D8" s="19">
        <v>2000</v>
      </c>
      <c r="E8" s="6" t="s">
        <v>10</v>
      </c>
      <c r="F8" s="15" t="s">
        <v>271</v>
      </c>
      <c r="G8" s="15" t="s">
        <v>271</v>
      </c>
      <c r="H8" s="6" t="s">
        <v>11</v>
      </c>
      <c r="I8" s="5" t="s">
        <v>272</v>
      </c>
    </row>
    <row r="9" spans="1:11" x14ac:dyDescent="0.25">
      <c r="D9" s="52"/>
    </row>
  </sheetData>
  <mergeCells count="3">
    <mergeCell ref="A1:I1"/>
    <mergeCell ref="A2:I2"/>
    <mergeCell ref="A3:I3"/>
  </mergeCells>
  <pageMargins left="0.36" right="0.16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A2" workbookViewId="0">
      <selection activeCell="J5" sqref="J5:J16"/>
    </sheetView>
  </sheetViews>
  <sheetFormatPr defaultRowHeight="19.5" x14ac:dyDescent="0.3"/>
  <cols>
    <col min="1" max="1" width="4.875" style="21" customWidth="1"/>
    <col min="2" max="2" width="37.25" style="21" customWidth="1"/>
    <col min="3" max="3" width="13.25" style="21" customWidth="1"/>
    <col min="4" max="4" width="10.75" style="21" customWidth="1"/>
    <col min="5" max="5" width="9.75" style="21" customWidth="1"/>
    <col min="6" max="7" width="21.125" style="21" customWidth="1"/>
    <col min="8" max="8" width="11.5" style="21" customWidth="1"/>
    <col min="9" max="9" width="12.375" style="21" customWidth="1"/>
    <col min="10" max="10" width="9" style="55"/>
    <col min="11" max="16384" width="9" style="21"/>
  </cols>
  <sheetData>
    <row r="1" spans="1:10" ht="19.5" customHeight="1" x14ac:dyDescent="0.3">
      <c r="A1" s="95" t="s">
        <v>18</v>
      </c>
      <c r="B1" s="95"/>
      <c r="C1" s="95"/>
      <c r="D1" s="95"/>
      <c r="E1" s="95"/>
      <c r="F1" s="95"/>
      <c r="G1" s="95"/>
      <c r="H1" s="95"/>
      <c r="I1" s="95"/>
    </row>
    <row r="2" spans="1:10" ht="19.5" customHeight="1" x14ac:dyDescent="0.3">
      <c r="A2" s="95" t="s">
        <v>0</v>
      </c>
      <c r="B2" s="95"/>
      <c r="C2" s="95"/>
      <c r="D2" s="95"/>
      <c r="E2" s="95"/>
      <c r="F2" s="95"/>
      <c r="G2" s="95"/>
      <c r="H2" s="95"/>
      <c r="I2" s="95"/>
    </row>
    <row r="3" spans="1:10" ht="30" customHeight="1" x14ac:dyDescent="0.3">
      <c r="A3" s="95" t="s">
        <v>19</v>
      </c>
      <c r="B3" s="95"/>
      <c r="C3" s="95"/>
      <c r="D3" s="95"/>
      <c r="E3" s="95"/>
      <c r="F3" s="95"/>
      <c r="G3" s="95"/>
      <c r="H3" s="95"/>
      <c r="I3" s="95"/>
    </row>
    <row r="4" spans="1:10" ht="84.75" customHeight="1" x14ac:dyDescent="0.3">
      <c r="A4" s="29" t="s">
        <v>1</v>
      </c>
      <c r="B4" s="29" t="s">
        <v>2</v>
      </c>
      <c r="C4" s="30" t="s">
        <v>3</v>
      </c>
      <c r="D4" s="30" t="s">
        <v>4</v>
      </c>
      <c r="E4" s="29" t="s">
        <v>5</v>
      </c>
      <c r="F4" s="29" t="s">
        <v>6</v>
      </c>
      <c r="G4" s="29" t="s">
        <v>7</v>
      </c>
      <c r="H4" s="29" t="s">
        <v>8</v>
      </c>
      <c r="I4" s="29" t="s">
        <v>9</v>
      </c>
    </row>
    <row r="5" spans="1:10" s="32" customFormat="1" ht="70.5" customHeight="1" x14ac:dyDescent="0.2">
      <c r="A5" s="22">
        <v>1</v>
      </c>
      <c r="B5" s="27" t="s">
        <v>20</v>
      </c>
      <c r="C5" s="28">
        <v>7000</v>
      </c>
      <c r="D5" s="28">
        <v>7000</v>
      </c>
      <c r="E5" s="22" t="s">
        <v>10</v>
      </c>
      <c r="F5" s="15" t="s">
        <v>23</v>
      </c>
      <c r="G5" s="15" t="s">
        <v>23</v>
      </c>
      <c r="H5" s="22" t="s">
        <v>11</v>
      </c>
      <c r="I5" s="23" t="s">
        <v>24</v>
      </c>
      <c r="J5" s="56">
        <v>1</v>
      </c>
    </row>
    <row r="6" spans="1:10" s="32" customFormat="1" ht="58.5" x14ac:dyDescent="0.2">
      <c r="A6" s="22">
        <v>2</v>
      </c>
      <c r="B6" s="27" t="s">
        <v>21</v>
      </c>
      <c r="C6" s="28">
        <v>6750.13</v>
      </c>
      <c r="D6" s="28">
        <v>6750.13</v>
      </c>
      <c r="E6" s="22" t="s">
        <v>10</v>
      </c>
      <c r="F6" s="34" t="s">
        <v>27</v>
      </c>
      <c r="G6" s="34" t="s">
        <v>27</v>
      </c>
      <c r="H6" s="22" t="s">
        <v>11</v>
      </c>
      <c r="I6" s="23" t="s">
        <v>25</v>
      </c>
      <c r="J6" s="56">
        <v>10</v>
      </c>
    </row>
    <row r="7" spans="1:10" s="32" customFormat="1" ht="63" customHeight="1" x14ac:dyDescent="0.2">
      <c r="A7" s="22">
        <v>3</v>
      </c>
      <c r="B7" s="27" t="s">
        <v>22</v>
      </c>
      <c r="C7" s="28">
        <v>4360</v>
      </c>
      <c r="D7" s="28">
        <v>4360</v>
      </c>
      <c r="E7" s="22" t="s">
        <v>10</v>
      </c>
      <c r="F7" s="34" t="s">
        <v>26</v>
      </c>
      <c r="G7" s="34" t="s">
        <v>26</v>
      </c>
      <c r="H7" s="22" t="s">
        <v>11</v>
      </c>
      <c r="I7" s="23" t="s">
        <v>28</v>
      </c>
      <c r="J7" s="56">
        <v>2</v>
      </c>
    </row>
    <row r="8" spans="1:10" s="7" customFormat="1" ht="66.75" customHeight="1" x14ac:dyDescent="0.25">
      <c r="A8" s="17">
        <v>4</v>
      </c>
      <c r="B8" s="8" t="s">
        <v>37</v>
      </c>
      <c r="C8" s="9">
        <v>5000</v>
      </c>
      <c r="D8" s="9">
        <v>5000</v>
      </c>
      <c r="E8" s="6" t="s">
        <v>10</v>
      </c>
      <c r="F8" s="3" t="s">
        <v>46</v>
      </c>
      <c r="G8" s="3" t="s">
        <v>46</v>
      </c>
      <c r="H8" s="6" t="s">
        <v>11</v>
      </c>
      <c r="I8" s="23" t="s">
        <v>38</v>
      </c>
      <c r="J8" s="57"/>
    </row>
    <row r="9" spans="1:10" s="7" customFormat="1" ht="72.75" customHeight="1" x14ac:dyDescent="0.25">
      <c r="A9" s="17">
        <v>5</v>
      </c>
      <c r="B9" s="8" t="s">
        <v>39</v>
      </c>
      <c r="C9" s="9">
        <v>48150</v>
      </c>
      <c r="D9" s="9">
        <v>48150</v>
      </c>
      <c r="E9" s="6" t="s">
        <v>10</v>
      </c>
      <c r="F9" s="5" t="s">
        <v>41</v>
      </c>
      <c r="G9" s="5" t="s">
        <v>41</v>
      </c>
      <c r="H9" s="6" t="s">
        <v>11</v>
      </c>
      <c r="I9" s="23" t="s">
        <v>40</v>
      </c>
      <c r="J9" s="57"/>
    </row>
    <row r="10" spans="1:10" ht="66.75" customHeight="1" x14ac:dyDescent="0.3">
      <c r="A10" s="17">
        <v>6</v>
      </c>
      <c r="B10" s="8" t="s">
        <v>43</v>
      </c>
      <c r="C10" s="9">
        <v>43870</v>
      </c>
      <c r="D10" s="9">
        <v>43870</v>
      </c>
      <c r="E10" s="6" t="s">
        <v>10</v>
      </c>
      <c r="F10" s="5" t="s">
        <v>44</v>
      </c>
      <c r="G10" s="5" t="s">
        <v>44</v>
      </c>
      <c r="H10" s="6" t="s">
        <v>11</v>
      </c>
      <c r="I10" s="23" t="s">
        <v>42</v>
      </c>
    </row>
    <row r="11" spans="1:10" s="7" customFormat="1" ht="66.75" customHeight="1" x14ac:dyDescent="0.25">
      <c r="A11" s="17">
        <v>7</v>
      </c>
      <c r="B11" s="8" t="s">
        <v>45</v>
      </c>
      <c r="C11" s="9">
        <v>5000</v>
      </c>
      <c r="D11" s="9">
        <v>5000</v>
      </c>
      <c r="E11" s="6" t="s">
        <v>10</v>
      </c>
      <c r="F11" s="3" t="s">
        <v>46</v>
      </c>
      <c r="G11" s="3" t="s">
        <v>46</v>
      </c>
      <c r="H11" s="6" t="s">
        <v>11</v>
      </c>
      <c r="I11" s="23" t="s">
        <v>47</v>
      </c>
      <c r="J11" s="57"/>
    </row>
    <row r="12" spans="1:10" s="32" customFormat="1" ht="65.25" customHeight="1" x14ac:dyDescent="0.2">
      <c r="A12" s="22">
        <v>8</v>
      </c>
      <c r="B12" s="27" t="s">
        <v>48</v>
      </c>
      <c r="C12" s="28">
        <v>5860</v>
      </c>
      <c r="D12" s="28">
        <v>5860</v>
      </c>
      <c r="E12" s="22" t="s">
        <v>10</v>
      </c>
      <c r="F12" s="34" t="s">
        <v>51</v>
      </c>
      <c r="G12" s="34" t="s">
        <v>51</v>
      </c>
      <c r="H12" s="22" t="s">
        <v>11</v>
      </c>
      <c r="I12" s="23" t="s">
        <v>50</v>
      </c>
      <c r="J12" s="56">
        <v>2</v>
      </c>
    </row>
    <row r="13" spans="1:10" s="32" customFormat="1" ht="70.5" customHeight="1" x14ac:dyDescent="0.2">
      <c r="A13" s="22">
        <v>9</v>
      </c>
      <c r="B13" s="27" t="s">
        <v>49</v>
      </c>
      <c r="C13" s="28">
        <v>7000</v>
      </c>
      <c r="D13" s="28">
        <v>7000</v>
      </c>
      <c r="E13" s="22" t="s">
        <v>10</v>
      </c>
      <c r="F13" s="15" t="s">
        <v>23</v>
      </c>
      <c r="G13" s="15" t="s">
        <v>23</v>
      </c>
      <c r="H13" s="22" t="s">
        <v>11</v>
      </c>
      <c r="I13" s="23" t="s">
        <v>52</v>
      </c>
      <c r="J13" s="56">
        <v>1</v>
      </c>
    </row>
    <row r="14" spans="1:10" s="32" customFormat="1" ht="70.5" customHeight="1" x14ac:dyDescent="0.2">
      <c r="A14" s="22">
        <v>10</v>
      </c>
      <c r="B14" s="27" t="s">
        <v>61</v>
      </c>
      <c r="C14" s="28">
        <v>14000</v>
      </c>
      <c r="D14" s="31">
        <v>14000</v>
      </c>
      <c r="E14" s="22" t="s">
        <v>10</v>
      </c>
      <c r="F14" s="15" t="s">
        <v>58</v>
      </c>
      <c r="G14" s="15" t="s">
        <v>58</v>
      </c>
      <c r="H14" s="22" t="s">
        <v>11</v>
      </c>
      <c r="I14" s="23" t="s">
        <v>59</v>
      </c>
      <c r="J14" s="56">
        <v>1</v>
      </c>
    </row>
    <row r="15" spans="1:10" s="32" customFormat="1" ht="65.25" customHeight="1" x14ac:dyDescent="0.2">
      <c r="A15" s="22">
        <v>11</v>
      </c>
      <c r="B15" s="27" t="s">
        <v>62</v>
      </c>
      <c r="C15" s="28">
        <v>13203.3</v>
      </c>
      <c r="D15" s="28">
        <v>13203.3</v>
      </c>
      <c r="E15" s="22" t="s">
        <v>10</v>
      </c>
      <c r="F15" s="34" t="s">
        <v>63</v>
      </c>
      <c r="G15" s="34" t="s">
        <v>63</v>
      </c>
      <c r="H15" s="22" t="s">
        <v>11</v>
      </c>
      <c r="I15" s="23" t="s">
        <v>60</v>
      </c>
      <c r="J15" s="56">
        <v>7</v>
      </c>
    </row>
    <row r="16" spans="1:10" x14ac:dyDescent="0.3">
      <c r="C16" s="44"/>
      <c r="J16" s="55">
        <f>SUM(J5:J15)</f>
        <v>24</v>
      </c>
    </row>
  </sheetData>
  <mergeCells count="3">
    <mergeCell ref="A1:I1"/>
    <mergeCell ref="A2:I2"/>
    <mergeCell ref="A3:I3"/>
  </mergeCells>
  <pageMargins left="0.55118110236220474" right="0.23622047244094491" top="0.74803149606299213" bottom="0.3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A7" sqref="A7:XFD7"/>
    </sheetView>
  </sheetViews>
  <sheetFormatPr defaultRowHeight="19.5" x14ac:dyDescent="0.3"/>
  <cols>
    <col min="1" max="1" width="4.875" style="21" customWidth="1"/>
    <col min="2" max="2" width="37.25" style="21" customWidth="1"/>
    <col min="3" max="3" width="13.25" style="21" customWidth="1"/>
    <col min="4" max="4" width="10.75" style="21" customWidth="1"/>
    <col min="5" max="5" width="9.75" style="21" customWidth="1"/>
    <col min="6" max="7" width="21.125" style="21" customWidth="1"/>
    <col min="8" max="8" width="11.5" style="21" customWidth="1"/>
    <col min="9" max="9" width="14.25" style="21" customWidth="1"/>
    <col min="10" max="16384" width="9" style="21"/>
  </cols>
  <sheetData>
    <row r="1" spans="1:10" ht="19.5" customHeight="1" x14ac:dyDescent="0.3">
      <c r="A1" s="95" t="s">
        <v>34</v>
      </c>
      <c r="B1" s="95"/>
      <c r="C1" s="95"/>
      <c r="D1" s="95"/>
      <c r="E1" s="95"/>
      <c r="F1" s="95"/>
      <c r="G1" s="95"/>
      <c r="H1" s="95"/>
      <c r="I1" s="95"/>
    </row>
    <row r="2" spans="1:10" ht="19.5" customHeight="1" x14ac:dyDescent="0.3">
      <c r="A2" s="95" t="s">
        <v>0</v>
      </c>
      <c r="B2" s="95"/>
      <c r="C2" s="95"/>
      <c r="D2" s="95"/>
      <c r="E2" s="95"/>
      <c r="F2" s="95"/>
      <c r="G2" s="95"/>
      <c r="H2" s="95"/>
      <c r="I2" s="95"/>
    </row>
    <row r="3" spans="1:10" ht="30.75" customHeight="1" x14ac:dyDescent="0.3">
      <c r="A3" s="95" t="s">
        <v>33</v>
      </c>
      <c r="B3" s="95"/>
      <c r="C3" s="95"/>
      <c r="D3" s="95"/>
      <c r="E3" s="95"/>
      <c r="F3" s="95"/>
      <c r="G3" s="95"/>
      <c r="H3" s="95"/>
      <c r="I3" s="95"/>
    </row>
    <row r="4" spans="1:10" ht="79.5" customHeight="1" x14ac:dyDescent="0.3">
      <c r="A4" s="29" t="s">
        <v>1</v>
      </c>
      <c r="B4" s="29" t="s">
        <v>2</v>
      </c>
      <c r="C4" s="30" t="s">
        <v>3</v>
      </c>
      <c r="D4" s="30" t="s">
        <v>4</v>
      </c>
      <c r="E4" s="29" t="s">
        <v>5</v>
      </c>
      <c r="F4" s="29" t="s">
        <v>6</v>
      </c>
      <c r="G4" s="29" t="s">
        <v>7</v>
      </c>
      <c r="H4" s="29" t="s">
        <v>8</v>
      </c>
      <c r="I4" s="29" t="s">
        <v>9</v>
      </c>
    </row>
    <row r="5" spans="1:10" s="32" customFormat="1" ht="60" customHeight="1" x14ac:dyDescent="0.2">
      <c r="A5" s="22">
        <v>1</v>
      </c>
      <c r="B5" s="18" t="s">
        <v>30</v>
      </c>
      <c r="C5" s="19">
        <v>90950</v>
      </c>
      <c r="D5" s="19">
        <v>90950</v>
      </c>
      <c r="E5" s="22" t="s">
        <v>10</v>
      </c>
      <c r="F5" s="34" t="s">
        <v>31</v>
      </c>
      <c r="G5" s="34" t="s">
        <v>31</v>
      </c>
      <c r="H5" s="22" t="s">
        <v>11</v>
      </c>
      <c r="I5" s="23" t="s">
        <v>35</v>
      </c>
    </row>
    <row r="6" spans="1:10" s="32" customFormat="1" ht="59.25" customHeight="1" x14ac:dyDescent="0.2">
      <c r="A6" s="22">
        <v>2</v>
      </c>
      <c r="B6" s="18" t="s">
        <v>29</v>
      </c>
      <c r="C6" s="19">
        <v>100000</v>
      </c>
      <c r="D6" s="19">
        <v>100000</v>
      </c>
      <c r="E6" s="22" t="s">
        <v>10</v>
      </c>
      <c r="F6" s="34" t="s">
        <v>32</v>
      </c>
      <c r="G6" s="34" t="s">
        <v>32</v>
      </c>
      <c r="H6" s="22" t="s">
        <v>11</v>
      </c>
      <c r="I6" s="23" t="s">
        <v>36</v>
      </c>
      <c r="J6" s="32">
        <v>14</v>
      </c>
    </row>
    <row r="7" spans="1:10" ht="53.25" customHeight="1" x14ac:dyDescent="0.3">
      <c r="A7" s="17">
        <v>3</v>
      </c>
      <c r="B7" s="20" t="s">
        <v>55</v>
      </c>
      <c r="C7" s="19">
        <v>33919</v>
      </c>
      <c r="D7" s="19">
        <v>33919</v>
      </c>
      <c r="E7" s="22" t="s">
        <v>10</v>
      </c>
      <c r="F7" s="11" t="s">
        <v>53</v>
      </c>
      <c r="G7" s="11" t="s">
        <v>53</v>
      </c>
      <c r="H7" s="22" t="s">
        <v>11</v>
      </c>
      <c r="I7" s="23" t="s">
        <v>54</v>
      </c>
      <c r="J7" s="21">
        <v>5</v>
      </c>
    </row>
    <row r="8" spans="1:10" s="32" customFormat="1" ht="54" customHeight="1" x14ac:dyDescent="0.2">
      <c r="A8" s="22">
        <v>4</v>
      </c>
      <c r="B8" s="18" t="s">
        <v>56</v>
      </c>
      <c r="C8" s="19">
        <v>20000</v>
      </c>
      <c r="D8" s="19">
        <v>20000</v>
      </c>
      <c r="E8" s="22" t="s">
        <v>10</v>
      </c>
      <c r="F8" s="15" t="s">
        <v>16</v>
      </c>
      <c r="G8" s="15" t="s">
        <v>16</v>
      </c>
      <c r="H8" s="22" t="s">
        <v>11</v>
      </c>
      <c r="I8" s="23" t="s">
        <v>57</v>
      </c>
      <c r="J8" s="32">
        <v>12</v>
      </c>
    </row>
    <row r="9" spans="1:10" s="32" customFormat="1" ht="63" customHeight="1" x14ac:dyDescent="0.2">
      <c r="A9" s="22">
        <v>5</v>
      </c>
      <c r="B9" s="27" t="s">
        <v>64</v>
      </c>
      <c r="C9" s="28">
        <v>14552</v>
      </c>
      <c r="D9" s="28">
        <v>14552</v>
      </c>
      <c r="E9" s="22" t="s">
        <v>10</v>
      </c>
      <c r="F9" s="34" t="s">
        <v>66</v>
      </c>
      <c r="G9" s="34" t="s">
        <v>66</v>
      </c>
      <c r="H9" s="22" t="s">
        <v>11</v>
      </c>
      <c r="I9" s="23" t="s">
        <v>65</v>
      </c>
      <c r="J9" s="32">
        <v>5</v>
      </c>
    </row>
    <row r="10" spans="1:10" s="32" customFormat="1" ht="69" customHeight="1" x14ac:dyDescent="0.2">
      <c r="A10" s="17">
        <v>6</v>
      </c>
      <c r="B10" s="18" t="s">
        <v>67</v>
      </c>
      <c r="C10" s="19">
        <v>39128.83</v>
      </c>
      <c r="D10" s="19">
        <v>39128.83</v>
      </c>
      <c r="E10" s="22" t="s">
        <v>10</v>
      </c>
      <c r="F10" s="5" t="s">
        <v>68</v>
      </c>
      <c r="G10" s="5" t="s">
        <v>68</v>
      </c>
      <c r="H10" s="22" t="s">
        <v>11</v>
      </c>
      <c r="I10" s="23" t="s">
        <v>69</v>
      </c>
      <c r="J10" s="32">
        <v>1</v>
      </c>
    </row>
    <row r="11" spans="1:10" s="32" customFormat="1" ht="53.25" customHeight="1" x14ac:dyDescent="0.2">
      <c r="A11" s="22">
        <v>7</v>
      </c>
      <c r="B11" s="33" t="s">
        <v>70</v>
      </c>
      <c r="C11" s="31">
        <v>13500</v>
      </c>
      <c r="D11" s="31">
        <v>13500</v>
      </c>
      <c r="E11" s="22" t="s">
        <v>10</v>
      </c>
      <c r="F11" s="34" t="s">
        <v>72</v>
      </c>
      <c r="G11" s="34" t="s">
        <v>72</v>
      </c>
      <c r="H11" s="22" t="s">
        <v>11</v>
      </c>
      <c r="I11" s="23" t="s">
        <v>71</v>
      </c>
    </row>
    <row r="12" spans="1:10" ht="55.5" customHeight="1" x14ac:dyDescent="0.3">
      <c r="A12" s="22">
        <v>8</v>
      </c>
      <c r="B12" s="33" t="s">
        <v>73</v>
      </c>
      <c r="C12" s="31">
        <v>30000</v>
      </c>
      <c r="D12" s="31">
        <v>30000</v>
      </c>
      <c r="E12" s="22" t="s">
        <v>10</v>
      </c>
      <c r="F12" s="34" t="s">
        <v>72</v>
      </c>
      <c r="G12" s="34" t="s">
        <v>13</v>
      </c>
      <c r="H12" s="22" t="s">
        <v>11</v>
      </c>
      <c r="I12" s="23" t="s">
        <v>74</v>
      </c>
    </row>
    <row r="13" spans="1:10" s="39" customFormat="1" ht="66.75" customHeight="1" x14ac:dyDescent="0.2">
      <c r="A13" s="17">
        <v>9</v>
      </c>
      <c r="B13" s="41" t="s">
        <v>75</v>
      </c>
      <c r="C13" s="42">
        <v>2220</v>
      </c>
      <c r="D13" s="42">
        <v>2220</v>
      </c>
      <c r="E13" s="38" t="s">
        <v>10</v>
      </c>
      <c r="F13" s="5" t="s">
        <v>100</v>
      </c>
      <c r="G13" s="5" t="s">
        <v>100</v>
      </c>
      <c r="H13" s="38" t="s">
        <v>11</v>
      </c>
      <c r="I13" s="40" t="s">
        <v>76</v>
      </c>
      <c r="J13" s="39">
        <v>1</v>
      </c>
    </row>
    <row r="14" spans="1:10" s="39" customFormat="1" ht="67.5" customHeight="1" x14ac:dyDescent="0.2">
      <c r="A14" s="22">
        <v>10</v>
      </c>
      <c r="B14" s="41" t="s">
        <v>85</v>
      </c>
      <c r="C14" s="42">
        <v>1444.5</v>
      </c>
      <c r="D14" s="42">
        <v>1444.5</v>
      </c>
      <c r="E14" s="38" t="s">
        <v>10</v>
      </c>
      <c r="F14" s="43" t="s">
        <v>83</v>
      </c>
      <c r="G14" s="43" t="s">
        <v>83</v>
      </c>
      <c r="H14" s="38" t="s">
        <v>11</v>
      </c>
      <c r="I14" s="40" t="s">
        <v>84</v>
      </c>
      <c r="J14" s="39">
        <v>1</v>
      </c>
    </row>
    <row r="15" spans="1:10" s="39" customFormat="1" ht="61.5" customHeight="1" x14ac:dyDescent="0.2">
      <c r="A15" s="22">
        <v>11</v>
      </c>
      <c r="B15" s="41" t="s">
        <v>87</v>
      </c>
      <c r="C15" s="42">
        <v>87740</v>
      </c>
      <c r="D15" s="42">
        <v>87740</v>
      </c>
      <c r="E15" s="38" t="s">
        <v>10</v>
      </c>
      <c r="F15" s="43" t="s">
        <v>88</v>
      </c>
      <c r="G15" s="43" t="s">
        <v>88</v>
      </c>
      <c r="H15" s="38" t="s">
        <v>11</v>
      </c>
      <c r="I15" s="23" t="s">
        <v>89</v>
      </c>
      <c r="J15" s="39">
        <v>1</v>
      </c>
    </row>
    <row r="16" spans="1:10" s="39" customFormat="1" ht="61.5" customHeight="1" x14ac:dyDescent="0.2">
      <c r="A16" s="17">
        <v>12</v>
      </c>
      <c r="B16" s="41" t="s">
        <v>86</v>
      </c>
      <c r="C16" s="42">
        <v>12000</v>
      </c>
      <c r="D16" s="42">
        <v>12000</v>
      </c>
      <c r="E16" s="38" t="s">
        <v>10</v>
      </c>
      <c r="F16" s="43" t="s">
        <v>91</v>
      </c>
      <c r="G16" s="43" t="s">
        <v>91</v>
      </c>
      <c r="H16" s="38" t="s">
        <v>11</v>
      </c>
      <c r="I16" s="23" t="s">
        <v>90</v>
      </c>
    </row>
    <row r="17" spans="1:10" s="32" customFormat="1" ht="65.25" customHeight="1" x14ac:dyDescent="0.2">
      <c r="A17" s="22">
        <v>13</v>
      </c>
      <c r="B17" s="27" t="s">
        <v>92</v>
      </c>
      <c r="C17" s="28">
        <v>17400.05</v>
      </c>
      <c r="D17" s="28">
        <v>17400.05</v>
      </c>
      <c r="E17" s="22" t="s">
        <v>10</v>
      </c>
      <c r="F17" s="34" t="s">
        <v>93</v>
      </c>
      <c r="G17" s="34" t="s">
        <v>93</v>
      </c>
      <c r="H17" s="22" t="s">
        <v>11</v>
      </c>
      <c r="I17" s="23" t="s">
        <v>95</v>
      </c>
      <c r="J17" s="32">
        <v>5</v>
      </c>
    </row>
    <row r="18" spans="1:10" s="32" customFormat="1" ht="70.5" customHeight="1" x14ac:dyDescent="0.2">
      <c r="A18" s="22">
        <v>14</v>
      </c>
      <c r="B18" s="27" t="s">
        <v>96</v>
      </c>
      <c r="C18" s="28">
        <v>14000</v>
      </c>
      <c r="D18" s="31">
        <v>14000</v>
      </c>
      <c r="E18" s="22" t="s">
        <v>10</v>
      </c>
      <c r="F18" s="15" t="s">
        <v>58</v>
      </c>
      <c r="G18" s="15" t="s">
        <v>58</v>
      </c>
      <c r="H18" s="22" t="s">
        <v>11</v>
      </c>
      <c r="I18" s="23" t="s">
        <v>94</v>
      </c>
      <c r="J18" s="32">
        <v>1</v>
      </c>
    </row>
    <row r="19" spans="1:10" x14ac:dyDescent="0.3">
      <c r="C19" s="44"/>
      <c r="J19" s="21">
        <f>SUM(J6:J18)</f>
        <v>46</v>
      </c>
    </row>
  </sheetData>
  <mergeCells count="3">
    <mergeCell ref="A1:I1"/>
    <mergeCell ref="A2:I2"/>
    <mergeCell ref="A3:I3"/>
  </mergeCells>
  <pageMargins left="0.70866141732283472" right="0.15748031496062992" top="0.74803149606299213" bottom="0.2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13" zoomScale="90" zoomScaleNormal="90" workbookViewId="0">
      <selection activeCell="A11" sqref="A11:XFD11"/>
    </sheetView>
  </sheetViews>
  <sheetFormatPr defaultRowHeight="19.5" x14ac:dyDescent="0.3"/>
  <cols>
    <col min="1" max="1" width="4.875" style="21" customWidth="1"/>
    <col min="2" max="2" width="37.25" style="21" customWidth="1"/>
    <col min="3" max="3" width="13.25" style="21" customWidth="1"/>
    <col min="4" max="4" width="10.75" style="21" customWidth="1"/>
    <col min="5" max="5" width="9.75" style="21" customWidth="1"/>
    <col min="6" max="7" width="21.125" style="21" customWidth="1"/>
    <col min="8" max="8" width="11.5" style="21" customWidth="1"/>
    <col min="9" max="9" width="12.375" style="21" customWidth="1"/>
    <col min="10" max="16384" width="9" style="21"/>
  </cols>
  <sheetData>
    <row r="1" spans="1:11" ht="19.5" customHeight="1" x14ac:dyDescent="0.3">
      <c r="A1" s="95" t="s">
        <v>77</v>
      </c>
      <c r="B1" s="95"/>
      <c r="C1" s="95"/>
      <c r="D1" s="95"/>
      <c r="E1" s="95"/>
      <c r="F1" s="95"/>
      <c r="G1" s="95"/>
      <c r="H1" s="95"/>
      <c r="I1" s="95"/>
    </row>
    <row r="2" spans="1:11" ht="19.5" customHeight="1" x14ac:dyDescent="0.3">
      <c r="A2" s="95" t="s">
        <v>0</v>
      </c>
      <c r="B2" s="95"/>
      <c r="C2" s="95"/>
      <c r="D2" s="95"/>
      <c r="E2" s="95"/>
      <c r="F2" s="95"/>
      <c r="G2" s="95"/>
      <c r="H2" s="95"/>
      <c r="I2" s="95"/>
    </row>
    <row r="3" spans="1:11" ht="19.5" customHeight="1" x14ac:dyDescent="0.3">
      <c r="A3" s="95" t="s">
        <v>78</v>
      </c>
      <c r="B3" s="95"/>
      <c r="C3" s="95"/>
      <c r="D3" s="95"/>
      <c r="E3" s="95"/>
      <c r="F3" s="95"/>
      <c r="G3" s="95"/>
      <c r="H3" s="95"/>
      <c r="I3" s="95"/>
    </row>
    <row r="4" spans="1:11" ht="84.75" customHeight="1" x14ac:dyDescent="0.3">
      <c r="A4" s="29" t="s">
        <v>1</v>
      </c>
      <c r="B4" s="29" t="s">
        <v>2</v>
      </c>
      <c r="C4" s="30" t="s">
        <v>3</v>
      </c>
      <c r="D4" s="30" t="s">
        <v>4</v>
      </c>
      <c r="E4" s="29" t="s">
        <v>5</v>
      </c>
      <c r="F4" s="29" t="s">
        <v>6</v>
      </c>
      <c r="G4" s="29" t="s">
        <v>7</v>
      </c>
      <c r="H4" s="29" t="s">
        <v>8</v>
      </c>
      <c r="I4" s="29" t="s">
        <v>9</v>
      </c>
    </row>
    <row r="5" spans="1:11" s="37" customFormat="1" ht="72" customHeight="1" x14ac:dyDescent="0.2">
      <c r="A5" s="36">
        <v>1</v>
      </c>
      <c r="B5" s="41" t="s">
        <v>97</v>
      </c>
      <c r="C5" s="19">
        <v>10690.26</v>
      </c>
      <c r="D5" s="19">
        <v>10690.26</v>
      </c>
      <c r="E5" s="22" t="s">
        <v>10</v>
      </c>
      <c r="F5" s="34" t="s">
        <v>101</v>
      </c>
      <c r="G5" s="34" t="s">
        <v>101</v>
      </c>
      <c r="H5" s="22" t="s">
        <v>11</v>
      </c>
      <c r="I5" s="23" t="s">
        <v>102</v>
      </c>
      <c r="J5" s="37">
        <v>7</v>
      </c>
    </row>
    <row r="6" spans="1:11" s="37" customFormat="1" ht="72.75" customHeight="1" x14ac:dyDescent="0.2">
      <c r="A6" s="36">
        <v>2</v>
      </c>
      <c r="B6" s="18" t="s">
        <v>81</v>
      </c>
      <c r="C6" s="19">
        <v>18655.009999999998</v>
      </c>
      <c r="D6" s="19">
        <v>18655.009999999998</v>
      </c>
      <c r="E6" s="22" t="s">
        <v>10</v>
      </c>
      <c r="F6" s="34" t="s">
        <v>79</v>
      </c>
      <c r="G6" s="34" t="s">
        <v>79</v>
      </c>
      <c r="H6" s="22" t="s">
        <v>11</v>
      </c>
      <c r="I6" s="23" t="s">
        <v>103</v>
      </c>
      <c r="J6" s="37">
        <v>4</v>
      </c>
      <c r="K6" s="37">
        <v>38</v>
      </c>
    </row>
    <row r="7" spans="1:11" ht="63" x14ac:dyDescent="0.3">
      <c r="A7" s="17">
        <v>3</v>
      </c>
      <c r="B7" s="18" t="s">
        <v>98</v>
      </c>
      <c r="C7" s="19">
        <v>18588.599999999999</v>
      </c>
      <c r="D7" s="19">
        <v>18588.599999999999</v>
      </c>
      <c r="E7" s="22" t="s">
        <v>10</v>
      </c>
      <c r="F7" s="34" t="s">
        <v>124</v>
      </c>
      <c r="G7" s="34" t="s">
        <v>124</v>
      </c>
      <c r="H7" s="22" t="s">
        <v>11</v>
      </c>
      <c r="I7" s="23" t="s">
        <v>109</v>
      </c>
      <c r="J7" s="21">
        <v>4</v>
      </c>
      <c r="K7" s="21">
        <v>39</v>
      </c>
    </row>
    <row r="8" spans="1:11" s="37" customFormat="1" ht="72" customHeight="1" x14ac:dyDescent="0.2">
      <c r="A8" s="36">
        <v>4</v>
      </c>
      <c r="B8" s="18" t="s">
        <v>82</v>
      </c>
      <c r="C8" s="19">
        <v>6420</v>
      </c>
      <c r="D8" s="19">
        <v>6420</v>
      </c>
      <c r="E8" s="22" t="s">
        <v>10</v>
      </c>
      <c r="F8" s="34" t="s">
        <v>80</v>
      </c>
      <c r="G8" s="34" t="s">
        <v>80</v>
      </c>
      <c r="H8" s="22" t="s">
        <v>11</v>
      </c>
      <c r="I8" s="23" t="s">
        <v>104</v>
      </c>
      <c r="J8" s="37">
        <v>1</v>
      </c>
      <c r="K8" s="37">
        <v>40</v>
      </c>
    </row>
    <row r="9" spans="1:11" ht="58.5" x14ac:dyDescent="0.3">
      <c r="A9" s="36">
        <v>5</v>
      </c>
      <c r="B9" s="18" t="s">
        <v>106</v>
      </c>
      <c r="C9" s="19">
        <v>21400</v>
      </c>
      <c r="D9" s="19">
        <v>21400</v>
      </c>
      <c r="E9" s="22" t="s">
        <v>10</v>
      </c>
      <c r="F9" s="34" t="s">
        <v>107</v>
      </c>
      <c r="G9" s="34" t="s">
        <v>107</v>
      </c>
      <c r="H9" s="22" t="s">
        <v>11</v>
      </c>
      <c r="I9" s="23" t="s">
        <v>108</v>
      </c>
      <c r="J9" s="21">
        <v>1</v>
      </c>
      <c r="K9" s="37">
        <v>41</v>
      </c>
    </row>
    <row r="10" spans="1:11" ht="63" x14ac:dyDescent="0.3">
      <c r="A10" s="17">
        <v>6</v>
      </c>
      <c r="B10" s="18" t="s">
        <v>99</v>
      </c>
      <c r="C10" s="19">
        <v>17340.23</v>
      </c>
      <c r="D10" s="19">
        <v>17340.23</v>
      </c>
      <c r="E10" s="22" t="s">
        <v>10</v>
      </c>
      <c r="F10" s="34" t="s">
        <v>105</v>
      </c>
      <c r="G10" s="34" t="s">
        <v>105</v>
      </c>
      <c r="H10" s="22" t="s">
        <v>11</v>
      </c>
      <c r="I10" s="23" t="s">
        <v>110</v>
      </c>
      <c r="J10" s="21">
        <v>7</v>
      </c>
      <c r="K10" s="37">
        <v>42</v>
      </c>
    </row>
    <row r="11" spans="1:11" s="39" customFormat="1" ht="61.5" customHeight="1" x14ac:dyDescent="0.2">
      <c r="A11" s="36">
        <v>7</v>
      </c>
      <c r="B11" s="35" t="s">
        <v>111</v>
      </c>
      <c r="C11" s="42">
        <v>15000</v>
      </c>
      <c r="D11" s="42">
        <v>15000</v>
      </c>
      <c r="E11" s="38" t="s">
        <v>10</v>
      </c>
      <c r="F11" s="11" t="s">
        <v>114</v>
      </c>
      <c r="G11" s="11" t="s">
        <v>17</v>
      </c>
      <c r="H11" s="38" t="s">
        <v>11</v>
      </c>
      <c r="I11" s="23" t="s">
        <v>112</v>
      </c>
      <c r="K11" s="37">
        <v>44</v>
      </c>
    </row>
    <row r="12" spans="1:11" ht="81" x14ac:dyDescent="0.3">
      <c r="A12" s="36">
        <v>8</v>
      </c>
      <c r="B12" s="35" t="s">
        <v>113</v>
      </c>
      <c r="C12" s="42">
        <v>2000</v>
      </c>
      <c r="D12" s="42">
        <v>2000</v>
      </c>
      <c r="E12" s="38" t="s">
        <v>10</v>
      </c>
      <c r="F12" s="11" t="s">
        <v>115</v>
      </c>
      <c r="G12" s="11" t="s">
        <v>115</v>
      </c>
      <c r="H12" s="38" t="s">
        <v>11</v>
      </c>
      <c r="I12" s="23" t="s">
        <v>116</v>
      </c>
      <c r="K12" s="21">
        <v>49</v>
      </c>
    </row>
    <row r="13" spans="1:11" ht="81" x14ac:dyDescent="0.3">
      <c r="A13" s="36">
        <v>9</v>
      </c>
      <c r="B13" s="35" t="s">
        <v>123</v>
      </c>
      <c r="C13" s="42">
        <v>3600</v>
      </c>
      <c r="D13" s="42">
        <v>3600</v>
      </c>
      <c r="E13" s="38" t="s">
        <v>10</v>
      </c>
      <c r="F13" s="11" t="s">
        <v>117</v>
      </c>
      <c r="G13" s="11" t="s">
        <v>117</v>
      </c>
      <c r="H13" s="38" t="s">
        <v>11</v>
      </c>
      <c r="I13" s="23" t="s">
        <v>118</v>
      </c>
      <c r="J13" s="21">
        <f>SUM(J5:J12)</f>
        <v>24</v>
      </c>
      <c r="K13" s="21">
        <v>50</v>
      </c>
    </row>
    <row r="19" ht="69" customHeight="1" x14ac:dyDescent="0.3"/>
    <row r="20" ht="71.25" customHeight="1" x14ac:dyDescent="0.3"/>
    <row r="27" ht="71.25" customHeight="1" x14ac:dyDescent="0.3"/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A7" workbookViewId="0">
      <selection activeCell="K12" sqref="K12"/>
    </sheetView>
  </sheetViews>
  <sheetFormatPr defaultRowHeight="15" x14ac:dyDescent="0.25"/>
  <cols>
    <col min="1" max="1" width="4.875" style="7" customWidth="1"/>
    <col min="2" max="2" width="21.375" style="7" customWidth="1"/>
    <col min="3" max="3" width="10.875" style="7" customWidth="1"/>
    <col min="4" max="4" width="10.125" style="7" customWidth="1"/>
    <col min="5" max="5" width="9.75" style="7" customWidth="1"/>
    <col min="6" max="7" width="21.125" style="7" customWidth="1"/>
    <col min="8" max="8" width="11.5" style="7" customWidth="1"/>
    <col min="9" max="9" width="12.375" style="7" customWidth="1"/>
    <col min="10" max="16384" width="9" style="7"/>
  </cols>
  <sheetData>
    <row r="1" spans="1:11" ht="21" x14ac:dyDescent="0.25">
      <c r="A1" s="96" t="s">
        <v>129</v>
      </c>
      <c r="B1" s="96"/>
      <c r="C1" s="96"/>
      <c r="D1" s="96"/>
      <c r="E1" s="96"/>
      <c r="F1" s="96"/>
      <c r="G1" s="96"/>
      <c r="H1" s="96"/>
      <c r="I1" s="96"/>
    </row>
    <row r="2" spans="1:11" ht="2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</row>
    <row r="3" spans="1:11" ht="33" customHeight="1" x14ac:dyDescent="0.25">
      <c r="A3" s="96" t="s">
        <v>130</v>
      </c>
      <c r="B3" s="96"/>
      <c r="C3" s="96"/>
      <c r="D3" s="96"/>
      <c r="E3" s="96"/>
      <c r="F3" s="96"/>
      <c r="G3" s="96"/>
      <c r="H3" s="96"/>
      <c r="I3" s="96"/>
    </row>
    <row r="4" spans="1:11" ht="93" customHeight="1" x14ac:dyDescent="0.25">
      <c r="A4" s="1" t="s">
        <v>1</v>
      </c>
      <c r="B4" s="1" t="s">
        <v>2</v>
      </c>
      <c r="C4" s="2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11" s="21" customFormat="1" ht="52.5" customHeight="1" x14ac:dyDescent="0.3">
      <c r="A5" s="45">
        <v>1</v>
      </c>
      <c r="B5" s="97" t="s">
        <v>122</v>
      </c>
      <c r="C5" s="46">
        <v>3000</v>
      </c>
      <c r="D5" s="46">
        <v>3000</v>
      </c>
      <c r="E5" s="47" t="s">
        <v>10</v>
      </c>
      <c r="F5" s="12" t="s">
        <v>121</v>
      </c>
      <c r="G5" s="12" t="s">
        <v>121</v>
      </c>
      <c r="H5" s="47" t="s">
        <v>11</v>
      </c>
      <c r="I5" s="48" t="s">
        <v>119</v>
      </c>
      <c r="K5" s="21">
        <v>51</v>
      </c>
    </row>
    <row r="6" spans="1:11" s="21" customFormat="1" ht="70.5" customHeight="1" x14ac:dyDescent="0.3">
      <c r="A6" s="36"/>
      <c r="B6" s="98"/>
      <c r="C6" s="49"/>
      <c r="D6" s="49"/>
      <c r="E6" s="50"/>
      <c r="F6" s="16" t="s">
        <v>120</v>
      </c>
      <c r="G6" s="16" t="s">
        <v>120</v>
      </c>
      <c r="H6" s="50" t="s">
        <v>11</v>
      </c>
      <c r="I6" s="51"/>
    </row>
    <row r="7" spans="1:11" s="21" customFormat="1" ht="67.5" customHeight="1" x14ac:dyDescent="0.3">
      <c r="A7" s="36">
        <v>2</v>
      </c>
      <c r="B7" s="35" t="s">
        <v>133</v>
      </c>
      <c r="C7" s="42">
        <v>13500</v>
      </c>
      <c r="D7" s="42">
        <v>13500</v>
      </c>
      <c r="E7" s="38" t="s">
        <v>10</v>
      </c>
      <c r="F7" s="11" t="s">
        <v>72</v>
      </c>
      <c r="G7" s="11" t="s">
        <v>72</v>
      </c>
      <c r="H7" s="38" t="s">
        <v>11</v>
      </c>
      <c r="I7" s="23" t="s">
        <v>134</v>
      </c>
      <c r="K7" s="21">
        <v>46</v>
      </c>
    </row>
    <row r="8" spans="1:11" s="21" customFormat="1" ht="92.25" customHeight="1" x14ac:dyDescent="0.3">
      <c r="A8" s="36">
        <v>3</v>
      </c>
      <c r="B8" s="35" t="s">
        <v>137</v>
      </c>
      <c r="C8" s="42">
        <v>41600</v>
      </c>
      <c r="D8" s="42">
        <v>41600</v>
      </c>
      <c r="E8" s="38" t="s">
        <v>10</v>
      </c>
      <c r="F8" s="11" t="s">
        <v>136</v>
      </c>
      <c r="G8" s="11" t="s">
        <v>136</v>
      </c>
      <c r="H8" s="38" t="s">
        <v>11</v>
      </c>
      <c r="I8" s="23" t="s">
        <v>135</v>
      </c>
      <c r="K8" s="21">
        <v>47</v>
      </c>
    </row>
    <row r="9" spans="1:11" s="21" customFormat="1" ht="67.5" customHeight="1" x14ac:dyDescent="0.3">
      <c r="A9" s="36">
        <v>4</v>
      </c>
      <c r="B9" s="35" t="s">
        <v>133</v>
      </c>
      <c r="C9" s="42">
        <v>9000</v>
      </c>
      <c r="D9" s="42">
        <v>9000</v>
      </c>
      <c r="E9" s="38" t="s">
        <v>10</v>
      </c>
      <c r="F9" s="11" t="s">
        <v>131</v>
      </c>
      <c r="G9" s="11" t="s">
        <v>131</v>
      </c>
      <c r="H9" s="38" t="s">
        <v>11</v>
      </c>
      <c r="I9" s="23" t="s">
        <v>132</v>
      </c>
      <c r="K9" s="21">
        <v>53</v>
      </c>
    </row>
    <row r="10" spans="1:11" s="10" customFormat="1" ht="76.5" customHeight="1" x14ac:dyDescent="0.2">
      <c r="A10" s="6">
        <v>5</v>
      </c>
      <c r="B10" s="8" t="s">
        <v>139</v>
      </c>
      <c r="C10" s="9">
        <v>1926</v>
      </c>
      <c r="D10" s="9">
        <v>1926</v>
      </c>
      <c r="E10" s="6" t="s">
        <v>10</v>
      </c>
      <c r="F10" s="5" t="s">
        <v>140</v>
      </c>
      <c r="G10" s="5" t="s">
        <v>140</v>
      </c>
      <c r="H10" s="6" t="s">
        <v>11</v>
      </c>
      <c r="I10" s="5" t="s">
        <v>138</v>
      </c>
      <c r="J10" s="10">
        <v>1</v>
      </c>
      <c r="K10" s="10">
        <v>52</v>
      </c>
    </row>
    <row r="11" spans="1:11" x14ac:dyDescent="0.25">
      <c r="D11" s="52"/>
    </row>
  </sheetData>
  <mergeCells count="4">
    <mergeCell ref="A1:I1"/>
    <mergeCell ref="A2:I2"/>
    <mergeCell ref="A3:I3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1" workbookViewId="0">
      <selection activeCell="A10" sqref="A10:XFD11"/>
    </sheetView>
  </sheetViews>
  <sheetFormatPr defaultRowHeight="21" x14ac:dyDescent="0.35"/>
  <cols>
    <col min="1" max="1" width="4.875" style="7" customWidth="1"/>
    <col min="2" max="2" width="21.375" style="7" customWidth="1"/>
    <col min="3" max="3" width="10.875" style="7" customWidth="1"/>
    <col min="4" max="4" width="10.125" style="7" customWidth="1"/>
    <col min="5" max="5" width="9.75" style="7" customWidth="1"/>
    <col min="6" max="7" width="21.125" style="7" customWidth="1"/>
    <col min="8" max="8" width="11.5" style="7" customWidth="1"/>
    <col min="9" max="9" width="14.25" style="7" customWidth="1"/>
    <col min="10" max="10" width="9" style="57"/>
    <col min="11" max="11" width="9" style="58"/>
    <col min="12" max="13" width="9" style="57"/>
    <col min="14" max="16384" width="9" style="7"/>
  </cols>
  <sheetData>
    <row r="1" spans="1:13" x14ac:dyDescent="0.35">
      <c r="A1" s="96" t="s">
        <v>141</v>
      </c>
      <c r="B1" s="96"/>
      <c r="C1" s="96"/>
      <c r="D1" s="96"/>
      <c r="E1" s="96"/>
      <c r="F1" s="96"/>
      <c r="G1" s="96"/>
      <c r="H1" s="96"/>
      <c r="I1" s="96"/>
    </row>
    <row r="2" spans="1:13" x14ac:dyDescent="0.35">
      <c r="A2" s="96" t="s">
        <v>0</v>
      </c>
      <c r="B2" s="96"/>
      <c r="C2" s="96"/>
      <c r="D2" s="96"/>
      <c r="E2" s="96"/>
      <c r="F2" s="96"/>
      <c r="G2" s="96"/>
      <c r="H2" s="96"/>
      <c r="I2" s="96"/>
    </row>
    <row r="3" spans="1:13" x14ac:dyDescent="0.35">
      <c r="A3" s="96" t="s">
        <v>142</v>
      </c>
      <c r="B3" s="96"/>
      <c r="C3" s="96"/>
      <c r="D3" s="96"/>
      <c r="E3" s="96"/>
      <c r="F3" s="96"/>
      <c r="G3" s="96"/>
      <c r="H3" s="96"/>
      <c r="I3" s="96"/>
    </row>
    <row r="4" spans="1:13" ht="84.75" customHeight="1" x14ac:dyDescent="0.35">
      <c r="A4" s="1" t="s">
        <v>1</v>
      </c>
      <c r="B4" s="1" t="s">
        <v>2</v>
      </c>
      <c r="C4" s="2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13" s="21" customFormat="1" ht="109.5" customHeight="1" x14ac:dyDescent="0.35">
      <c r="A5" s="17">
        <v>1</v>
      </c>
      <c r="B5" s="18" t="s">
        <v>125</v>
      </c>
      <c r="C5" s="19">
        <v>19000</v>
      </c>
      <c r="D5" s="19">
        <v>19000</v>
      </c>
      <c r="E5" s="22" t="s">
        <v>10</v>
      </c>
      <c r="F5" s="34" t="s">
        <v>151</v>
      </c>
      <c r="G5" s="34" t="s">
        <v>151</v>
      </c>
      <c r="H5" s="22" t="s">
        <v>11</v>
      </c>
      <c r="I5" s="23" t="s">
        <v>147</v>
      </c>
      <c r="J5" s="55"/>
      <c r="K5" s="58">
        <v>57</v>
      </c>
      <c r="L5" s="55"/>
      <c r="M5" s="55"/>
    </row>
    <row r="6" spans="1:13" s="21" customFormat="1" ht="109.5" customHeight="1" x14ac:dyDescent="0.3">
      <c r="A6" s="17">
        <v>2</v>
      </c>
      <c r="B6" s="18" t="s">
        <v>126</v>
      </c>
      <c r="C6" s="19">
        <v>25000</v>
      </c>
      <c r="D6" s="19">
        <v>25000</v>
      </c>
      <c r="E6" s="22" t="s">
        <v>10</v>
      </c>
      <c r="F6" s="34" t="s">
        <v>152</v>
      </c>
      <c r="G6" s="34" t="s">
        <v>152</v>
      </c>
      <c r="H6" s="22" t="s">
        <v>11</v>
      </c>
      <c r="I6" s="23" t="s">
        <v>150</v>
      </c>
      <c r="J6" s="55"/>
      <c r="K6" s="37">
        <v>58</v>
      </c>
      <c r="L6" s="55"/>
      <c r="M6" s="55"/>
    </row>
    <row r="7" spans="1:13" s="37" customFormat="1" ht="109.5" customHeight="1" x14ac:dyDescent="0.2">
      <c r="A7" s="36">
        <v>3</v>
      </c>
      <c r="B7" s="18" t="s">
        <v>127</v>
      </c>
      <c r="C7" s="19">
        <v>20330</v>
      </c>
      <c r="D7" s="19">
        <v>20330</v>
      </c>
      <c r="E7" s="22" t="s">
        <v>10</v>
      </c>
      <c r="F7" s="34" t="s">
        <v>153</v>
      </c>
      <c r="G7" s="34" t="s">
        <v>153</v>
      </c>
      <c r="H7" s="22" t="s">
        <v>11</v>
      </c>
      <c r="I7" s="23" t="s">
        <v>149</v>
      </c>
      <c r="K7" s="37">
        <v>59</v>
      </c>
    </row>
    <row r="8" spans="1:13" s="37" customFormat="1" ht="109.5" customHeight="1" x14ac:dyDescent="0.2">
      <c r="A8" s="17">
        <v>4</v>
      </c>
      <c r="B8" s="18" t="s">
        <v>128</v>
      </c>
      <c r="C8" s="19">
        <v>15000</v>
      </c>
      <c r="D8" s="19">
        <v>15000</v>
      </c>
      <c r="E8" s="22" t="s">
        <v>10</v>
      </c>
      <c r="F8" s="34" t="s">
        <v>154</v>
      </c>
      <c r="G8" s="34" t="s">
        <v>154</v>
      </c>
      <c r="H8" s="22" t="s">
        <v>11</v>
      </c>
      <c r="I8" s="23" t="s">
        <v>148</v>
      </c>
      <c r="K8" s="37">
        <v>60</v>
      </c>
    </row>
    <row r="9" spans="1:13" ht="109.5" customHeight="1" x14ac:dyDescent="0.35">
      <c r="A9" s="17">
        <v>5</v>
      </c>
      <c r="B9" s="14" t="s">
        <v>161</v>
      </c>
      <c r="C9" s="9">
        <v>24300</v>
      </c>
      <c r="D9" s="9">
        <v>24300</v>
      </c>
      <c r="E9" s="6" t="s">
        <v>10</v>
      </c>
      <c r="F9" s="11" t="s">
        <v>163</v>
      </c>
      <c r="G9" s="11" t="s">
        <v>163</v>
      </c>
      <c r="H9" s="6" t="s">
        <v>11</v>
      </c>
      <c r="I9" s="8" t="s">
        <v>162</v>
      </c>
      <c r="K9" s="58">
        <v>56</v>
      </c>
    </row>
    <row r="10" spans="1:13" s="32" customFormat="1" ht="67.5" customHeight="1" x14ac:dyDescent="0.2">
      <c r="A10" s="36">
        <v>6</v>
      </c>
      <c r="B10" s="20" t="s">
        <v>146</v>
      </c>
      <c r="C10" s="19">
        <v>4200</v>
      </c>
      <c r="D10" s="19">
        <v>4200</v>
      </c>
      <c r="E10" s="22" t="s">
        <v>10</v>
      </c>
      <c r="F10" s="11" t="s">
        <v>169</v>
      </c>
      <c r="G10" s="11" t="s">
        <v>169</v>
      </c>
      <c r="H10" s="22" t="s">
        <v>11</v>
      </c>
      <c r="I10" s="3" t="s">
        <v>158</v>
      </c>
      <c r="J10" s="56"/>
      <c r="K10" s="60">
        <v>54</v>
      </c>
      <c r="L10" s="56"/>
      <c r="M10" s="56">
        <f>1121.5*1.07</f>
        <v>1200.0050000000001</v>
      </c>
    </row>
    <row r="11" spans="1:13" s="32" customFormat="1" ht="67.5" customHeight="1" x14ac:dyDescent="0.2">
      <c r="A11" s="36"/>
      <c r="B11" s="20"/>
      <c r="C11" s="19"/>
      <c r="D11" s="19"/>
      <c r="E11" s="22"/>
      <c r="F11" s="11" t="s">
        <v>170</v>
      </c>
      <c r="G11" s="11" t="s">
        <v>170</v>
      </c>
      <c r="H11" s="22" t="s">
        <v>11</v>
      </c>
      <c r="I11" s="3"/>
      <c r="J11" s="56"/>
      <c r="K11" s="60"/>
      <c r="L11" s="56"/>
      <c r="M11" s="56"/>
    </row>
    <row r="12" spans="1:13" s="10" customFormat="1" ht="63" x14ac:dyDescent="0.2">
      <c r="A12" s="17">
        <v>7</v>
      </c>
      <c r="B12" s="8" t="s">
        <v>160</v>
      </c>
      <c r="C12" s="9">
        <v>11970</v>
      </c>
      <c r="D12" s="9">
        <v>11970</v>
      </c>
      <c r="E12" s="6" t="s">
        <v>10</v>
      </c>
      <c r="F12" s="11" t="s">
        <v>159</v>
      </c>
      <c r="G12" s="11" t="s">
        <v>159</v>
      </c>
      <c r="H12" s="6" t="s">
        <v>11</v>
      </c>
      <c r="I12" s="8" t="s">
        <v>14</v>
      </c>
      <c r="J12" s="59">
        <v>2</v>
      </c>
      <c r="K12" s="60">
        <v>61</v>
      </c>
      <c r="L12" s="59"/>
      <c r="M12" s="59"/>
    </row>
    <row r="13" spans="1:13" s="21" customFormat="1" ht="68.25" customHeight="1" x14ac:dyDescent="0.35">
      <c r="A13" s="17">
        <v>8</v>
      </c>
      <c r="B13" s="18" t="s">
        <v>156</v>
      </c>
      <c r="C13" s="19">
        <v>9309</v>
      </c>
      <c r="D13" s="19">
        <v>9309</v>
      </c>
      <c r="E13" s="22" t="s">
        <v>10</v>
      </c>
      <c r="F13" s="34" t="s">
        <v>157</v>
      </c>
      <c r="G13" s="34" t="s">
        <v>157</v>
      </c>
      <c r="H13" s="22" t="s">
        <v>11</v>
      </c>
      <c r="I13" s="23" t="s">
        <v>155</v>
      </c>
      <c r="J13" s="55">
        <v>2</v>
      </c>
      <c r="K13" s="58">
        <v>45</v>
      </c>
      <c r="L13" s="55"/>
      <c r="M13" s="55"/>
    </row>
    <row r="14" spans="1:13" s="10" customFormat="1" ht="126" x14ac:dyDescent="0.2">
      <c r="A14" s="36">
        <v>9</v>
      </c>
      <c r="B14" s="8" t="s">
        <v>145</v>
      </c>
      <c r="C14" s="9">
        <v>20223</v>
      </c>
      <c r="D14" s="9">
        <v>20223</v>
      </c>
      <c r="E14" s="6" t="s">
        <v>10</v>
      </c>
      <c r="F14" s="12" t="s">
        <v>144</v>
      </c>
      <c r="G14" s="12" t="s">
        <v>144</v>
      </c>
      <c r="H14" s="4" t="s">
        <v>11</v>
      </c>
      <c r="I14" s="23" t="s">
        <v>143</v>
      </c>
      <c r="J14" s="59">
        <v>4</v>
      </c>
      <c r="K14" s="60">
        <v>55</v>
      </c>
      <c r="L14" s="59"/>
      <c r="M14" s="59"/>
    </row>
    <row r="15" spans="1:13" s="10" customFormat="1" ht="69" customHeight="1" x14ac:dyDescent="0.2">
      <c r="A15" s="17">
        <v>10</v>
      </c>
      <c r="B15" s="18" t="s">
        <v>167</v>
      </c>
      <c r="C15" s="19">
        <v>18000</v>
      </c>
      <c r="D15" s="19">
        <v>18000</v>
      </c>
      <c r="E15" s="22" t="s">
        <v>10</v>
      </c>
      <c r="F15" s="34" t="s">
        <v>165</v>
      </c>
      <c r="G15" s="34" t="s">
        <v>165</v>
      </c>
      <c r="H15" s="22" t="s">
        <v>11</v>
      </c>
      <c r="I15" s="23" t="s">
        <v>166</v>
      </c>
      <c r="J15" s="59">
        <v>6</v>
      </c>
      <c r="K15" s="60">
        <v>63</v>
      </c>
      <c r="L15" s="59"/>
      <c r="M15" s="59"/>
    </row>
    <row r="16" spans="1:13" x14ac:dyDescent="0.35">
      <c r="D16" s="52"/>
      <c r="J16" s="57">
        <f>SUM(J12:J15)</f>
        <v>14</v>
      </c>
    </row>
    <row r="17" spans="4:4" x14ac:dyDescent="0.35">
      <c r="D17" s="53"/>
    </row>
  </sheetData>
  <mergeCells count="3">
    <mergeCell ref="A1:I1"/>
    <mergeCell ref="A2:I2"/>
    <mergeCell ref="A3:I3"/>
  </mergeCells>
  <pageMargins left="0.70866141732283472" right="0.15748031496062992" top="0.74803149606299213" bottom="0.44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A7" workbookViewId="0">
      <selection activeCell="A7" sqref="A7:XFD7"/>
    </sheetView>
  </sheetViews>
  <sheetFormatPr defaultRowHeight="21" x14ac:dyDescent="0.35"/>
  <cols>
    <col min="1" max="1" width="4.875" style="7" customWidth="1"/>
    <col min="2" max="2" width="21.375" style="7" customWidth="1"/>
    <col min="3" max="3" width="10.875" style="7" customWidth="1"/>
    <col min="4" max="4" width="10.125" style="7" customWidth="1"/>
    <col min="5" max="5" width="9.75" style="7" customWidth="1"/>
    <col min="6" max="7" width="21.125" style="7" customWidth="1"/>
    <col min="8" max="8" width="11.5" style="7" customWidth="1"/>
    <col min="9" max="9" width="14" style="7" customWidth="1"/>
    <col min="10" max="10" width="9" style="58"/>
    <col min="11" max="12" width="9" style="57"/>
    <col min="13" max="16384" width="9" style="7"/>
  </cols>
  <sheetData>
    <row r="1" spans="1:12" x14ac:dyDescent="0.35">
      <c r="A1" s="96" t="s">
        <v>192</v>
      </c>
      <c r="B1" s="96"/>
      <c r="C1" s="96"/>
      <c r="D1" s="96"/>
      <c r="E1" s="96"/>
      <c r="F1" s="96"/>
      <c r="G1" s="96"/>
      <c r="H1" s="96"/>
      <c r="I1" s="96"/>
    </row>
    <row r="2" spans="1:12" x14ac:dyDescent="0.35">
      <c r="A2" s="96" t="s">
        <v>0</v>
      </c>
      <c r="B2" s="96"/>
      <c r="C2" s="96"/>
      <c r="D2" s="96"/>
      <c r="E2" s="96"/>
      <c r="F2" s="96"/>
      <c r="G2" s="96"/>
      <c r="H2" s="96"/>
      <c r="I2" s="96"/>
    </row>
    <row r="3" spans="1:12" ht="39.75" customHeight="1" x14ac:dyDescent="0.35">
      <c r="A3" s="96" t="s">
        <v>191</v>
      </c>
      <c r="B3" s="96"/>
      <c r="C3" s="96"/>
      <c r="D3" s="96"/>
      <c r="E3" s="96"/>
      <c r="F3" s="96"/>
      <c r="G3" s="96"/>
      <c r="H3" s="96"/>
      <c r="I3" s="96"/>
    </row>
    <row r="4" spans="1:12" ht="80.25" customHeight="1" x14ac:dyDescent="0.35">
      <c r="A4" s="1" t="s">
        <v>1</v>
      </c>
      <c r="B4" s="1" t="s">
        <v>2</v>
      </c>
      <c r="C4" s="2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12" ht="46.5" customHeight="1" x14ac:dyDescent="0.35">
      <c r="A5" s="17">
        <v>1</v>
      </c>
      <c r="B5" s="14" t="s">
        <v>164</v>
      </c>
      <c r="C5" s="9">
        <v>2000</v>
      </c>
      <c r="D5" s="9">
        <v>2000</v>
      </c>
      <c r="E5" s="6" t="s">
        <v>10</v>
      </c>
      <c r="F5" s="11" t="s">
        <v>190</v>
      </c>
      <c r="G5" s="11" t="s">
        <v>190</v>
      </c>
      <c r="H5" s="4" t="s">
        <v>11</v>
      </c>
      <c r="I5" s="5" t="s">
        <v>189</v>
      </c>
      <c r="J5" s="58">
        <v>2000</v>
      </c>
      <c r="K5" s="58">
        <v>62</v>
      </c>
    </row>
    <row r="6" spans="1:12" ht="84" x14ac:dyDescent="0.35">
      <c r="A6" s="17">
        <v>2</v>
      </c>
      <c r="B6" s="14" t="s">
        <v>168</v>
      </c>
      <c r="C6" s="9">
        <v>14340</v>
      </c>
      <c r="D6" s="9">
        <v>14340</v>
      </c>
      <c r="E6" s="6" t="s">
        <v>10</v>
      </c>
      <c r="F6" s="11" t="s">
        <v>179</v>
      </c>
      <c r="G6" s="11" t="s">
        <v>179</v>
      </c>
      <c r="H6" s="4" t="s">
        <v>11</v>
      </c>
      <c r="I6" s="8" t="s">
        <v>180</v>
      </c>
      <c r="J6" s="58">
        <v>14340</v>
      </c>
      <c r="K6" s="58">
        <v>64</v>
      </c>
    </row>
    <row r="7" spans="1:12" s="10" customFormat="1" ht="52.5" customHeight="1" x14ac:dyDescent="0.2">
      <c r="A7" s="6">
        <v>3</v>
      </c>
      <c r="B7" s="8" t="s">
        <v>171</v>
      </c>
      <c r="C7" s="9">
        <v>5000</v>
      </c>
      <c r="D7" s="9">
        <v>5000</v>
      </c>
      <c r="E7" s="6" t="s">
        <v>10</v>
      </c>
      <c r="F7" s="12" t="s">
        <v>172</v>
      </c>
      <c r="G7" s="12" t="s">
        <v>172</v>
      </c>
      <c r="H7" s="6" t="s">
        <v>11</v>
      </c>
      <c r="I7" s="8" t="s">
        <v>181</v>
      </c>
      <c r="J7" s="59">
        <v>5000</v>
      </c>
      <c r="K7" s="59">
        <v>65</v>
      </c>
      <c r="L7" s="59">
        <v>1</v>
      </c>
    </row>
    <row r="8" spans="1:12" ht="67.5" customHeight="1" x14ac:dyDescent="0.25">
      <c r="A8" s="17">
        <v>4</v>
      </c>
      <c r="B8" s="8" t="s">
        <v>15</v>
      </c>
      <c r="C8" s="9">
        <v>15000</v>
      </c>
      <c r="D8" s="9">
        <v>15000</v>
      </c>
      <c r="E8" s="6" t="s">
        <v>10</v>
      </c>
      <c r="F8" s="12" t="s">
        <v>174</v>
      </c>
      <c r="G8" s="12" t="s">
        <v>174</v>
      </c>
      <c r="H8" s="6" t="s">
        <v>11</v>
      </c>
      <c r="I8" s="8" t="s">
        <v>182</v>
      </c>
      <c r="J8" s="60">
        <v>11960.01</v>
      </c>
      <c r="K8" s="57">
        <v>66</v>
      </c>
      <c r="L8" s="57">
        <v>5</v>
      </c>
    </row>
    <row r="9" spans="1:12" ht="63" x14ac:dyDescent="0.35">
      <c r="A9" s="6">
        <v>5</v>
      </c>
      <c r="B9" s="54" t="s">
        <v>12</v>
      </c>
      <c r="C9" s="9">
        <v>3000</v>
      </c>
      <c r="D9" s="9">
        <v>3000</v>
      </c>
      <c r="E9" s="6" t="s">
        <v>10</v>
      </c>
      <c r="F9" s="11" t="s">
        <v>184</v>
      </c>
      <c r="G9" s="11" t="s">
        <v>184</v>
      </c>
      <c r="H9" s="6" t="s">
        <v>11</v>
      </c>
      <c r="I9" s="5" t="s">
        <v>183</v>
      </c>
      <c r="J9" s="58">
        <v>3000</v>
      </c>
      <c r="K9" s="57">
        <v>68</v>
      </c>
      <c r="L9" s="57">
        <v>1</v>
      </c>
    </row>
    <row r="10" spans="1:12" ht="63" x14ac:dyDescent="0.35">
      <c r="A10" s="17">
        <v>6</v>
      </c>
      <c r="B10" s="54" t="s">
        <v>173</v>
      </c>
      <c r="C10" s="9">
        <v>4900</v>
      </c>
      <c r="D10" s="9">
        <v>4900</v>
      </c>
      <c r="E10" s="6" t="s">
        <v>10</v>
      </c>
      <c r="F10" s="11" t="s">
        <v>186</v>
      </c>
      <c r="G10" s="11" t="s">
        <v>186</v>
      </c>
      <c r="H10" s="6" t="s">
        <v>11</v>
      </c>
      <c r="I10" s="5" t="s">
        <v>185</v>
      </c>
      <c r="J10" s="58">
        <v>3840</v>
      </c>
      <c r="K10" s="57">
        <v>69</v>
      </c>
      <c r="L10" s="57">
        <v>1</v>
      </c>
    </row>
    <row r="11" spans="1:12" ht="45.75" customHeight="1" x14ac:dyDescent="0.35">
      <c r="A11" s="17">
        <v>7</v>
      </c>
      <c r="B11" s="54" t="s">
        <v>175</v>
      </c>
      <c r="C11" s="9">
        <v>2000</v>
      </c>
      <c r="D11" s="9">
        <v>2000</v>
      </c>
      <c r="E11" s="6" t="s">
        <v>10</v>
      </c>
      <c r="F11" s="11" t="s">
        <v>187</v>
      </c>
      <c r="G11" s="11" t="s">
        <v>187</v>
      </c>
      <c r="H11" s="6" t="s">
        <v>11</v>
      </c>
      <c r="I11" s="5" t="s">
        <v>178</v>
      </c>
      <c r="J11" s="58">
        <v>2000</v>
      </c>
      <c r="K11" s="57">
        <v>70</v>
      </c>
    </row>
    <row r="12" spans="1:12" ht="51" customHeight="1" x14ac:dyDescent="0.35">
      <c r="A12" s="17">
        <v>8</v>
      </c>
      <c r="B12" s="54" t="s">
        <v>177</v>
      </c>
      <c r="C12" s="9">
        <v>4990</v>
      </c>
      <c r="D12" s="9">
        <v>4990</v>
      </c>
      <c r="E12" s="6" t="s">
        <v>10</v>
      </c>
      <c r="F12" s="11" t="s">
        <v>176</v>
      </c>
      <c r="G12" s="11" t="s">
        <v>176</v>
      </c>
      <c r="H12" s="6" t="s">
        <v>11</v>
      </c>
      <c r="I12" s="5" t="s">
        <v>188</v>
      </c>
      <c r="J12" s="58">
        <v>4990</v>
      </c>
      <c r="K12" s="57">
        <v>71</v>
      </c>
      <c r="L12" s="57">
        <v>1</v>
      </c>
    </row>
    <row r="13" spans="1:12" x14ac:dyDescent="0.35">
      <c r="J13" s="58">
        <f>SUM(J5:J12)</f>
        <v>47130.01</v>
      </c>
      <c r="L13" s="57">
        <f>SUM(L7:L12)</f>
        <v>9</v>
      </c>
    </row>
    <row r="15" spans="1:12" x14ac:dyDescent="0.35">
      <c r="L15" s="57" t="e">
        <f>ต.ค.60!#REF!</f>
        <v>#REF!</v>
      </c>
    </row>
    <row r="16" spans="1:12" x14ac:dyDescent="0.35">
      <c r="L16" s="57">
        <f>'พ.ย. 59'!J16</f>
        <v>24</v>
      </c>
    </row>
    <row r="17" spans="12:12" x14ac:dyDescent="0.35">
      <c r="L17" s="57">
        <f>'ธ.ค. 59'!J19</f>
        <v>46</v>
      </c>
    </row>
    <row r="18" spans="12:12" x14ac:dyDescent="0.35">
      <c r="L18" s="57">
        <f>ม.ค.60!J13</f>
        <v>24</v>
      </c>
    </row>
    <row r="19" spans="12:12" x14ac:dyDescent="0.35">
      <c r="L19" s="57">
        <f>ก.พ.60!J10</f>
        <v>1</v>
      </c>
    </row>
    <row r="20" spans="12:12" x14ac:dyDescent="0.35">
      <c r="L20" s="57">
        <f>มี.ค.60!J16</f>
        <v>14</v>
      </c>
    </row>
    <row r="21" spans="12:12" x14ac:dyDescent="0.35">
      <c r="L21" s="57">
        <f>L13</f>
        <v>9</v>
      </c>
    </row>
    <row r="22" spans="12:12" x14ac:dyDescent="0.35">
      <c r="L22" s="57" t="e">
        <f>SUM(L15:L21)</f>
        <v>#REF!</v>
      </c>
    </row>
  </sheetData>
  <mergeCells count="3">
    <mergeCell ref="A1:I1"/>
    <mergeCell ref="A2:I2"/>
    <mergeCell ref="A3:I3"/>
  </mergeCells>
  <pageMargins left="0.70866141732283472" right="0.24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13" workbookViewId="0">
      <selection activeCell="G5" sqref="G5"/>
    </sheetView>
  </sheetViews>
  <sheetFormatPr defaultRowHeight="15" x14ac:dyDescent="0.25"/>
  <cols>
    <col min="1" max="1" width="4.875" style="7" customWidth="1"/>
    <col min="2" max="2" width="21.375" style="7" customWidth="1"/>
    <col min="3" max="3" width="10.875" style="7" customWidth="1"/>
    <col min="4" max="4" width="10.125" style="7" customWidth="1"/>
    <col min="5" max="5" width="9.75" style="7" customWidth="1"/>
    <col min="6" max="7" width="21.125" style="7" customWidth="1"/>
    <col min="8" max="8" width="11.5" style="7" customWidth="1"/>
    <col min="9" max="9" width="12.375" style="7" customWidth="1"/>
    <col min="10" max="16384" width="9" style="7"/>
  </cols>
  <sheetData>
    <row r="1" spans="1:13" ht="21" x14ac:dyDescent="0.25">
      <c r="A1" s="96" t="s">
        <v>194</v>
      </c>
      <c r="B1" s="96"/>
      <c r="C1" s="96"/>
      <c r="D1" s="96"/>
      <c r="E1" s="96"/>
      <c r="F1" s="96"/>
      <c r="G1" s="96"/>
      <c r="H1" s="96"/>
      <c r="I1" s="96"/>
    </row>
    <row r="2" spans="1:13" ht="2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</row>
    <row r="3" spans="1:13" ht="21" x14ac:dyDescent="0.25">
      <c r="A3" s="96" t="s">
        <v>193</v>
      </c>
      <c r="B3" s="96"/>
      <c r="C3" s="96"/>
      <c r="D3" s="96"/>
      <c r="E3" s="96"/>
      <c r="F3" s="96"/>
      <c r="G3" s="96"/>
      <c r="H3" s="96"/>
      <c r="I3" s="96"/>
    </row>
    <row r="4" spans="1:13" ht="84.75" customHeight="1" x14ac:dyDescent="0.25">
      <c r="A4" s="1" t="s">
        <v>1</v>
      </c>
      <c r="B4" s="1" t="s">
        <v>2</v>
      </c>
      <c r="C4" s="2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13" ht="72" customHeight="1" x14ac:dyDescent="0.25">
      <c r="A5" s="6">
        <v>1</v>
      </c>
      <c r="B5" s="8" t="s">
        <v>199</v>
      </c>
      <c r="C5" s="9">
        <v>11186</v>
      </c>
      <c r="D5" s="9">
        <v>11186</v>
      </c>
      <c r="E5" s="13" t="s">
        <v>10</v>
      </c>
      <c r="F5" s="12" t="s">
        <v>197</v>
      </c>
      <c r="G5" s="12" t="s">
        <v>197</v>
      </c>
      <c r="H5" s="6" t="s">
        <v>11</v>
      </c>
      <c r="I5" s="8" t="s">
        <v>198</v>
      </c>
      <c r="J5" s="52">
        <f>D5</f>
        <v>11186</v>
      </c>
      <c r="K5" s="7">
        <v>72</v>
      </c>
    </row>
    <row r="6" spans="1:13" s="21" customFormat="1" ht="85.5" customHeight="1" x14ac:dyDescent="0.3">
      <c r="A6" s="17">
        <v>2</v>
      </c>
      <c r="B6" s="18" t="s">
        <v>200</v>
      </c>
      <c r="C6" s="19">
        <v>24556.5</v>
      </c>
      <c r="D6" s="19">
        <v>24556.5</v>
      </c>
      <c r="E6" s="22" t="s">
        <v>10</v>
      </c>
      <c r="F6" s="11" t="s">
        <v>201</v>
      </c>
      <c r="G6" s="11" t="s">
        <v>201</v>
      </c>
      <c r="H6" s="22" t="s">
        <v>11</v>
      </c>
      <c r="I6" s="8" t="s">
        <v>202</v>
      </c>
      <c r="J6" s="52">
        <f t="shared" ref="J6:J7" si="0">D6</f>
        <v>24556.5</v>
      </c>
      <c r="K6" s="21">
        <v>73</v>
      </c>
    </row>
    <row r="7" spans="1:13" s="39" customFormat="1" ht="51.75" customHeight="1" x14ac:dyDescent="0.25">
      <c r="A7" s="6">
        <v>3</v>
      </c>
      <c r="B7" s="20" t="s">
        <v>203</v>
      </c>
      <c r="C7" s="19">
        <v>22000</v>
      </c>
      <c r="D7" s="19">
        <v>22000</v>
      </c>
      <c r="E7" s="22" t="s">
        <v>10</v>
      </c>
      <c r="F7" s="11" t="s">
        <v>204</v>
      </c>
      <c r="G7" s="11" t="s">
        <v>204</v>
      </c>
      <c r="H7" s="22" t="s">
        <v>11</v>
      </c>
      <c r="I7" s="23" t="s">
        <v>205</v>
      </c>
      <c r="J7" s="52">
        <f t="shared" si="0"/>
        <v>22000</v>
      </c>
      <c r="K7" s="37">
        <v>74</v>
      </c>
    </row>
    <row r="8" spans="1:13" s="32" customFormat="1" ht="67.5" customHeight="1" x14ac:dyDescent="0.2">
      <c r="A8" s="17">
        <v>4</v>
      </c>
      <c r="B8" s="20" t="s">
        <v>206</v>
      </c>
      <c r="C8" s="19">
        <v>12000</v>
      </c>
      <c r="D8" s="19">
        <v>12000</v>
      </c>
      <c r="E8" s="22" t="s">
        <v>10</v>
      </c>
      <c r="F8" s="11" t="s">
        <v>208</v>
      </c>
      <c r="G8" s="11" t="s">
        <v>208</v>
      </c>
      <c r="H8" s="22" t="s">
        <v>11</v>
      </c>
      <c r="I8" s="3" t="s">
        <v>207</v>
      </c>
      <c r="J8" s="56">
        <v>6330</v>
      </c>
      <c r="K8" s="60">
        <v>75</v>
      </c>
      <c r="L8" s="56"/>
      <c r="M8" s="56"/>
    </row>
    <row r="9" spans="1:13" s="32" customFormat="1" ht="82.5" customHeight="1" x14ac:dyDescent="0.2">
      <c r="A9" s="62"/>
      <c r="B9" s="20"/>
      <c r="C9" s="19"/>
      <c r="D9" s="19"/>
      <c r="E9" s="22"/>
      <c r="F9" s="11" t="s">
        <v>209</v>
      </c>
      <c r="G9" s="11" t="s">
        <v>209</v>
      </c>
      <c r="H9" s="22" t="s">
        <v>11</v>
      </c>
      <c r="I9" s="5"/>
      <c r="J9" s="56"/>
      <c r="K9" s="60"/>
      <c r="L9" s="56"/>
      <c r="M9" s="56"/>
    </row>
    <row r="10" spans="1:13" s="32" customFormat="1" ht="67.5" customHeight="1" x14ac:dyDescent="0.2">
      <c r="A10" s="36"/>
      <c r="B10" s="20"/>
      <c r="C10" s="19"/>
      <c r="D10" s="19"/>
      <c r="E10" s="22"/>
      <c r="F10" s="11" t="s">
        <v>210</v>
      </c>
      <c r="G10" s="11" t="s">
        <v>210</v>
      </c>
      <c r="H10" s="22" t="s">
        <v>11</v>
      </c>
      <c r="I10" s="3"/>
      <c r="J10" s="56"/>
      <c r="K10" s="60"/>
      <c r="L10" s="56"/>
      <c r="M10" s="56"/>
    </row>
    <row r="11" spans="1:13" s="32" customFormat="1" ht="67.5" customHeight="1" x14ac:dyDescent="0.2">
      <c r="A11" s="36"/>
      <c r="B11" s="20"/>
      <c r="C11" s="19"/>
      <c r="D11" s="19"/>
      <c r="E11" s="22"/>
      <c r="F11" s="11" t="s">
        <v>211</v>
      </c>
      <c r="G11" s="11" t="s">
        <v>211</v>
      </c>
      <c r="H11" s="22" t="s">
        <v>11</v>
      </c>
      <c r="I11" s="3"/>
      <c r="J11" s="56"/>
      <c r="K11" s="60"/>
      <c r="L11" s="56"/>
      <c r="M11" s="56"/>
    </row>
    <row r="12" spans="1:13" s="32" customFormat="1" ht="67.5" customHeight="1" x14ac:dyDescent="0.2">
      <c r="A12" s="36"/>
      <c r="B12" s="20"/>
      <c r="C12" s="19"/>
      <c r="D12" s="19"/>
      <c r="E12" s="22"/>
      <c r="F12" s="11" t="s">
        <v>212</v>
      </c>
      <c r="G12" s="11" t="s">
        <v>212</v>
      </c>
      <c r="H12" s="22" t="s">
        <v>11</v>
      </c>
      <c r="I12" s="3"/>
      <c r="J12" s="56"/>
      <c r="K12" s="60"/>
      <c r="L12" s="56"/>
      <c r="M12" s="56"/>
    </row>
    <row r="13" spans="1:13" s="32" customFormat="1" ht="67.5" customHeight="1" x14ac:dyDescent="0.2">
      <c r="A13" s="36"/>
      <c r="B13" s="20"/>
      <c r="C13" s="19"/>
      <c r="D13" s="19"/>
      <c r="E13" s="22"/>
      <c r="F13" s="11" t="s">
        <v>213</v>
      </c>
      <c r="G13" s="11" t="s">
        <v>213</v>
      </c>
      <c r="H13" s="22" t="s">
        <v>11</v>
      </c>
      <c r="I13" s="3"/>
      <c r="J13" s="56"/>
      <c r="K13" s="60"/>
      <c r="L13" s="56"/>
      <c r="M13" s="56"/>
    </row>
    <row r="14" spans="1:13" s="39" customFormat="1" ht="51.75" customHeight="1" x14ac:dyDescent="0.2">
      <c r="A14" s="6">
        <v>5</v>
      </c>
      <c r="B14" s="20" t="s">
        <v>203</v>
      </c>
      <c r="C14" s="19">
        <v>12000</v>
      </c>
      <c r="D14" s="19">
        <v>12000</v>
      </c>
      <c r="E14" s="22" t="s">
        <v>10</v>
      </c>
      <c r="F14" s="11" t="s">
        <v>215</v>
      </c>
      <c r="G14" s="11" t="s">
        <v>215</v>
      </c>
      <c r="H14" s="22" t="s">
        <v>11</v>
      </c>
      <c r="I14" s="23" t="s">
        <v>214</v>
      </c>
      <c r="J14" s="61">
        <f>D14</f>
        <v>12000</v>
      </c>
      <c r="K14" s="37">
        <v>76</v>
      </c>
    </row>
    <row r="15" spans="1:13" ht="66.75" customHeight="1" x14ac:dyDescent="0.25">
      <c r="A15" s="6">
        <v>6</v>
      </c>
      <c r="B15" s="8" t="s">
        <v>216</v>
      </c>
      <c r="C15" s="9">
        <v>4000</v>
      </c>
      <c r="D15" s="9">
        <v>4000</v>
      </c>
      <c r="E15" s="6" t="s">
        <v>10</v>
      </c>
      <c r="F15" s="11" t="s">
        <v>218</v>
      </c>
      <c r="G15" s="11" t="s">
        <v>218</v>
      </c>
      <c r="H15" s="6" t="s">
        <v>11</v>
      </c>
      <c r="I15" s="8" t="s">
        <v>217</v>
      </c>
      <c r="J15" s="61">
        <f t="shared" ref="J15:J18" si="1">D15</f>
        <v>4000</v>
      </c>
      <c r="K15" s="7">
        <v>77</v>
      </c>
    </row>
    <row r="16" spans="1:13" ht="66.75" customHeight="1" x14ac:dyDescent="0.25">
      <c r="A16" s="6">
        <v>7</v>
      </c>
      <c r="B16" s="8" t="s">
        <v>220</v>
      </c>
      <c r="C16" s="9">
        <v>32821.18</v>
      </c>
      <c r="D16" s="9">
        <v>32821.18</v>
      </c>
      <c r="E16" s="6" t="s">
        <v>10</v>
      </c>
      <c r="F16" s="12" t="s">
        <v>221</v>
      </c>
      <c r="G16" s="12" t="s">
        <v>221</v>
      </c>
      <c r="H16" s="6" t="s">
        <v>11</v>
      </c>
      <c r="I16" s="23" t="s">
        <v>219</v>
      </c>
      <c r="J16" s="61">
        <f t="shared" si="1"/>
        <v>32821.18</v>
      </c>
      <c r="K16" s="7">
        <v>78</v>
      </c>
    </row>
    <row r="17" spans="1:12" s="10" customFormat="1" ht="60.75" customHeight="1" x14ac:dyDescent="0.25">
      <c r="A17" s="6">
        <v>8</v>
      </c>
      <c r="B17" s="8" t="s">
        <v>222</v>
      </c>
      <c r="C17" s="9">
        <v>7000</v>
      </c>
      <c r="D17" s="9">
        <v>7000</v>
      </c>
      <c r="E17" s="6" t="s">
        <v>10</v>
      </c>
      <c r="F17" s="11" t="s">
        <v>223</v>
      </c>
      <c r="G17" s="11" t="s">
        <v>223</v>
      </c>
      <c r="H17" s="6" t="s">
        <v>11</v>
      </c>
      <c r="I17" s="8" t="s">
        <v>224</v>
      </c>
      <c r="J17" s="61">
        <f t="shared" si="1"/>
        <v>7000</v>
      </c>
      <c r="K17" s="7">
        <v>79</v>
      </c>
      <c r="L17" s="59"/>
    </row>
    <row r="18" spans="1:12" ht="63" x14ac:dyDescent="0.25">
      <c r="A18" s="6">
        <v>9</v>
      </c>
      <c r="B18" s="8" t="s">
        <v>196</v>
      </c>
      <c r="C18" s="9">
        <v>2382.27</v>
      </c>
      <c r="D18" s="9">
        <v>2382.27</v>
      </c>
      <c r="E18" s="6" t="s">
        <v>10</v>
      </c>
      <c r="F18" s="11" t="s">
        <v>195</v>
      </c>
      <c r="G18" s="11" t="s">
        <v>195</v>
      </c>
      <c r="H18" s="6" t="s">
        <v>11</v>
      </c>
      <c r="I18" s="8" t="s">
        <v>225</v>
      </c>
      <c r="J18" s="61">
        <f t="shared" si="1"/>
        <v>2382.27</v>
      </c>
      <c r="K18" s="7">
        <v>80</v>
      </c>
    </row>
    <row r="19" spans="1:12" x14ac:dyDescent="0.25">
      <c r="J19" s="52">
        <f>SUM(J5:J18)</f>
        <v>122275.95</v>
      </c>
    </row>
  </sheetData>
  <mergeCells count="3">
    <mergeCell ref="A1:I1"/>
    <mergeCell ref="A2:I2"/>
    <mergeCell ref="A3:I3"/>
  </mergeCells>
  <pageMargins left="0.7" right="0.7" top="0.52" bottom="0.28000000000000003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A7" workbookViewId="0">
      <selection activeCell="A9" sqref="A9:XFD9"/>
    </sheetView>
  </sheetViews>
  <sheetFormatPr defaultRowHeight="15" x14ac:dyDescent="0.25"/>
  <cols>
    <col min="1" max="1" width="4.875" style="7" customWidth="1"/>
    <col min="2" max="2" width="33.75" style="7" customWidth="1"/>
    <col min="3" max="3" width="10.875" style="7" customWidth="1"/>
    <col min="4" max="4" width="10.125" style="7" customWidth="1"/>
    <col min="5" max="5" width="9.75" style="7" customWidth="1"/>
    <col min="6" max="7" width="21.125" style="7" customWidth="1"/>
    <col min="8" max="8" width="11.875" style="7" customWidth="1"/>
    <col min="9" max="9" width="13.5" style="7" customWidth="1"/>
    <col min="10" max="16384" width="9" style="7"/>
  </cols>
  <sheetData>
    <row r="1" spans="1:10" ht="21" x14ac:dyDescent="0.25">
      <c r="A1" s="96" t="s">
        <v>227</v>
      </c>
      <c r="B1" s="96"/>
      <c r="C1" s="96"/>
      <c r="D1" s="96"/>
      <c r="E1" s="96"/>
      <c r="F1" s="96"/>
      <c r="G1" s="96"/>
      <c r="H1" s="96"/>
      <c r="I1" s="96"/>
    </row>
    <row r="2" spans="1:10" ht="2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</row>
    <row r="3" spans="1:10" ht="42.75" customHeight="1" x14ac:dyDescent="0.25">
      <c r="A3" s="96" t="s">
        <v>226</v>
      </c>
      <c r="B3" s="96"/>
      <c r="C3" s="96"/>
      <c r="D3" s="96"/>
      <c r="E3" s="96"/>
      <c r="F3" s="96"/>
      <c r="G3" s="96"/>
      <c r="H3" s="96"/>
      <c r="I3" s="96"/>
    </row>
    <row r="4" spans="1:10" ht="84.75" customHeight="1" x14ac:dyDescent="0.25">
      <c r="A4" s="1" t="s">
        <v>1</v>
      </c>
      <c r="B4" s="1" t="s">
        <v>2</v>
      </c>
      <c r="C4" s="2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10" s="10" customFormat="1" ht="67.5" customHeight="1" x14ac:dyDescent="0.2">
      <c r="A5" s="6">
        <v>1</v>
      </c>
      <c r="B5" s="8" t="s">
        <v>234</v>
      </c>
      <c r="C5" s="9">
        <v>7029.9</v>
      </c>
      <c r="D5" s="9">
        <v>7029.9</v>
      </c>
      <c r="E5" s="6" t="s">
        <v>10</v>
      </c>
      <c r="F5" s="11" t="s">
        <v>228</v>
      </c>
      <c r="G5" s="11" t="s">
        <v>228</v>
      </c>
      <c r="H5" s="6" t="s">
        <v>11</v>
      </c>
      <c r="I5" s="8" t="s">
        <v>229</v>
      </c>
      <c r="J5" s="10">
        <v>91</v>
      </c>
    </row>
    <row r="6" spans="1:10" s="10" customFormat="1" ht="63.75" customHeight="1" x14ac:dyDescent="0.2">
      <c r="A6" s="6">
        <v>2</v>
      </c>
      <c r="B6" s="8" t="s">
        <v>235</v>
      </c>
      <c r="C6" s="9">
        <v>4550</v>
      </c>
      <c r="D6" s="9">
        <v>4550</v>
      </c>
      <c r="E6" s="6" t="s">
        <v>10</v>
      </c>
      <c r="F6" s="11" t="s">
        <v>232</v>
      </c>
      <c r="G6" s="11" t="s">
        <v>232</v>
      </c>
      <c r="H6" s="6" t="s">
        <v>11</v>
      </c>
      <c r="I6" s="8" t="s">
        <v>230</v>
      </c>
      <c r="J6" s="10">
        <v>92</v>
      </c>
    </row>
    <row r="7" spans="1:10" s="10" customFormat="1" ht="73.5" customHeight="1" x14ac:dyDescent="0.2">
      <c r="A7" s="6">
        <v>3</v>
      </c>
      <c r="B7" s="8" t="s">
        <v>236</v>
      </c>
      <c r="C7" s="9">
        <v>1550.02</v>
      </c>
      <c r="D7" s="9">
        <v>1550.02</v>
      </c>
      <c r="E7" s="6" t="s">
        <v>10</v>
      </c>
      <c r="F7" s="12" t="s">
        <v>237</v>
      </c>
      <c r="G7" s="12" t="s">
        <v>237</v>
      </c>
      <c r="H7" s="6" t="s">
        <v>11</v>
      </c>
      <c r="I7" s="8" t="s">
        <v>238</v>
      </c>
      <c r="J7" s="10">
        <v>94</v>
      </c>
    </row>
    <row r="8" spans="1:10" s="10" customFormat="1" ht="66" customHeight="1" x14ac:dyDescent="0.2">
      <c r="A8" s="6">
        <v>4</v>
      </c>
      <c r="B8" s="8" t="s">
        <v>243</v>
      </c>
      <c r="C8" s="9">
        <v>12550</v>
      </c>
      <c r="D8" s="9">
        <v>12550</v>
      </c>
      <c r="E8" s="6" t="s">
        <v>10</v>
      </c>
      <c r="F8" s="11" t="s">
        <v>244</v>
      </c>
      <c r="G8" s="11" t="s">
        <v>244</v>
      </c>
      <c r="H8" s="6" t="s">
        <v>11</v>
      </c>
      <c r="I8" s="8" t="s">
        <v>241</v>
      </c>
      <c r="J8" s="10">
        <v>95</v>
      </c>
    </row>
    <row r="9" spans="1:10" s="10" customFormat="1" ht="63" x14ac:dyDescent="0.2">
      <c r="A9" s="6">
        <v>5</v>
      </c>
      <c r="B9" s="8" t="s">
        <v>240</v>
      </c>
      <c r="C9" s="9">
        <v>6473.94</v>
      </c>
      <c r="D9" s="9">
        <v>6473.94</v>
      </c>
      <c r="E9" s="6" t="s">
        <v>10</v>
      </c>
      <c r="F9" s="11" t="s">
        <v>239</v>
      </c>
      <c r="G9" s="11" t="s">
        <v>239</v>
      </c>
      <c r="H9" s="6" t="s">
        <v>11</v>
      </c>
      <c r="I9" s="8" t="s">
        <v>242</v>
      </c>
      <c r="J9" s="10">
        <v>96</v>
      </c>
    </row>
    <row r="10" spans="1:10" ht="21" x14ac:dyDescent="0.35">
      <c r="C10" s="63"/>
    </row>
  </sheetData>
  <mergeCells count="3">
    <mergeCell ref="A1:I1"/>
    <mergeCell ref="A2:I2"/>
    <mergeCell ref="A3:I3"/>
  </mergeCells>
  <pageMargins left="0.55118110236220474" right="0.15748031496062992" top="0.63" bottom="0.23622047244094491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ต.ค.60</vt:lpstr>
      <vt:lpstr>พ.ย. 59</vt:lpstr>
      <vt:lpstr>ธ.ค. 59</vt:lpstr>
      <vt:lpstr>ม.ค.60</vt:lpstr>
      <vt:lpstr>ก.พ.60</vt:lpstr>
      <vt:lpstr>มี.ค.60</vt:lpstr>
      <vt:lpstr>เม.ย.60</vt:lpstr>
      <vt:lpstr>พ.ค.60 </vt:lpstr>
      <vt:lpstr>มิ.ย.60</vt:lpstr>
      <vt:lpstr>ก.ค.59 </vt:lpstr>
      <vt:lpstr>ส.ค.60  </vt:lpstr>
      <vt:lpstr>ก.ย.59 </vt:lpstr>
      <vt:lpstr>Sheet2</vt:lpstr>
      <vt:lpstr>Sheet3</vt:lpstr>
      <vt:lpstr>ก.พ.60!Print_Titles</vt:lpstr>
      <vt:lpstr>'ธ.ค. 59'!Print_Titles</vt:lpstr>
      <vt:lpstr>'พ.ย. 59'!Print_Titles</vt:lpstr>
      <vt:lpstr>มี.ค.60!Print_Titles</vt:lpstr>
      <vt:lpstr>เม.ย.60!Print_Titles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2017-11-24T04:10:39Z</cp:lastPrinted>
  <dcterms:created xsi:type="dcterms:W3CDTF">2016-04-22T01:29:53Z</dcterms:created>
  <dcterms:modified xsi:type="dcterms:W3CDTF">2018-02-27T03:44:56Z</dcterms:modified>
</cp:coreProperties>
</file>