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2" sheetId="1" r:id="rId1"/>
  </sheets>
  <definedNames>
    <definedName name="_xlnm.Print_Titles" localSheetId="0">'2.2'!$4:$6</definedName>
  </definedNames>
  <calcPr calcId="124519" fullCalcOnLoad="1"/>
</workbook>
</file>

<file path=xl/calcChain.xml><?xml version="1.0" encoding="utf-8"?>
<calcChain xmlns="http://schemas.openxmlformats.org/spreadsheetml/2006/main">
  <c r="O108" i="1"/>
  <c r="K108"/>
  <c r="F108"/>
  <c r="E108"/>
  <c r="B108"/>
  <c r="O107"/>
  <c r="K107"/>
  <c r="F107"/>
  <c r="E107"/>
  <c r="B107"/>
  <c r="O106"/>
  <c r="K106"/>
  <c r="F106"/>
  <c r="E106"/>
  <c r="B106"/>
  <c r="O105"/>
  <c r="K105"/>
  <c r="F105"/>
  <c r="E105"/>
  <c r="B105"/>
  <c r="O104"/>
  <c r="K104"/>
  <c r="F104"/>
  <c r="E104"/>
  <c r="B104"/>
  <c r="O103"/>
  <c r="K103"/>
  <c r="F103"/>
  <c r="E103"/>
  <c r="B103"/>
  <c r="O102"/>
  <c r="K102"/>
  <c r="F102"/>
  <c r="E102"/>
  <c r="B102"/>
  <c r="O101"/>
  <c r="K101"/>
  <c r="F101"/>
  <c r="E101"/>
  <c r="B101"/>
  <c r="O100"/>
  <c r="K100"/>
  <c r="F100"/>
  <c r="E100"/>
  <c r="B100"/>
  <c r="O99"/>
  <c r="K99"/>
  <c r="F99"/>
  <c r="E99"/>
  <c r="B99"/>
  <c r="O98"/>
  <c r="K98"/>
  <c r="F98"/>
  <c r="E98"/>
  <c r="B98"/>
  <c r="O97"/>
  <c r="K97"/>
  <c r="F97"/>
  <c r="E97"/>
  <c r="B97"/>
  <c r="O96"/>
  <c r="K96"/>
  <c r="F96"/>
  <c r="E96"/>
  <c r="B96"/>
  <c r="O95"/>
  <c r="K95"/>
  <c r="F95"/>
  <c r="E95"/>
  <c r="B95"/>
  <c r="Q94"/>
  <c r="P94"/>
  <c r="O94"/>
  <c r="N94"/>
  <c r="M94"/>
  <c r="L94"/>
  <c r="K94"/>
  <c r="J94"/>
  <c r="I94"/>
  <c r="H94"/>
  <c r="G94"/>
  <c r="F94"/>
  <c r="E94"/>
  <c r="D94"/>
  <c r="C94"/>
  <c r="B94" s="1"/>
  <c r="B14" s="1"/>
  <c r="O93"/>
  <c r="K93"/>
  <c r="F93"/>
  <c r="E93"/>
  <c r="B93"/>
  <c r="O92"/>
  <c r="K92"/>
  <c r="F92"/>
  <c r="E92"/>
  <c r="B92"/>
  <c r="O91"/>
  <c r="K91"/>
  <c r="F91"/>
  <c r="E91"/>
  <c r="B91"/>
  <c r="O90"/>
  <c r="K90"/>
  <c r="F90"/>
  <c r="E90"/>
  <c r="B90"/>
  <c r="O89"/>
  <c r="K89"/>
  <c r="F89"/>
  <c r="E89"/>
  <c r="B89"/>
  <c r="O88"/>
  <c r="K88"/>
  <c r="F88"/>
  <c r="E88"/>
  <c r="B88"/>
  <c r="O87"/>
  <c r="K87"/>
  <c r="F87"/>
  <c r="E87"/>
  <c r="B87"/>
  <c r="O86"/>
  <c r="K86"/>
  <c r="F86"/>
  <c r="E86"/>
  <c r="B86"/>
  <c r="O85"/>
  <c r="K85"/>
  <c r="F85"/>
  <c r="E85"/>
  <c r="B85"/>
  <c r="O84"/>
  <c r="K84"/>
  <c r="F84"/>
  <c r="E84"/>
  <c r="B84"/>
  <c r="O83"/>
  <c r="K83"/>
  <c r="F83"/>
  <c r="E83"/>
  <c r="B83"/>
  <c r="O82"/>
  <c r="K82"/>
  <c r="F82"/>
  <c r="E82"/>
  <c r="B82"/>
  <c r="O81"/>
  <c r="K81"/>
  <c r="F81"/>
  <c r="E81"/>
  <c r="B81"/>
  <c r="O80"/>
  <c r="K80"/>
  <c r="F80"/>
  <c r="E80"/>
  <c r="B80"/>
  <c r="O79"/>
  <c r="K79"/>
  <c r="F79"/>
  <c r="E79"/>
  <c r="B79"/>
  <c r="O78"/>
  <c r="K78"/>
  <c r="F78"/>
  <c r="E78"/>
  <c r="B78"/>
  <c r="O77"/>
  <c r="K77"/>
  <c r="F77"/>
  <c r="E77"/>
  <c r="B77"/>
  <c r="O76"/>
  <c r="K76"/>
  <c r="F76"/>
  <c r="E76"/>
  <c r="B76"/>
  <c r="O75"/>
  <c r="K75"/>
  <c r="F75"/>
  <c r="E75"/>
  <c r="B75"/>
  <c r="O74"/>
  <c r="K74"/>
  <c r="F74"/>
  <c r="E74"/>
  <c r="B74"/>
  <c r="Q73"/>
  <c r="P73"/>
  <c r="O73"/>
  <c r="N73"/>
  <c r="M73"/>
  <c r="L73"/>
  <c r="K73"/>
  <c r="J73"/>
  <c r="I73"/>
  <c r="H73"/>
  <c r="G73"/>
  <c r="F73"/>
  <c r="E73"/>
  <c r="D73"/>
  <c r="C73"/>
  <c r="B73"/>
  <c r="O72"/>
  <c r="K72"/>
  <c r="F72"/>
  <c r="E72"/>
  <c r="B72"/>
  <c r="O71"/>
  <c r="K71"/>
  <c r="F71"/>
  <c r="E71"/>
  <c r="B71"/>
  <c r="O70"/>
  <c r="K70"/>
  <c r="F70"/>
  <c r="E70"/>
  <c r="B70"/>
  <c r="O69"/>
  <c r="K69"/>
  <c r="F69"/>
  <c r="E69"/>
  <c r="B69"/>
  <c r="O68"/>
  <c r="K68"/>
  <c r="F68"/>
  <c r="E68"/>
  <c r="B68"/>
  <c r="O67"/>
  <c r="K67"/>
  <c r="F67"/>
  <c r="E67"/>
  <c r="B67"/>
  <c r="O66"/>
  <c r="K66"/>
  <c r="F66"/>
  <c r="E66"/>
  <c r="B66"/>
  <c r="O65"/>
  <c r="K65"/>
  <c r="F65"/>
  <c r="E65"/>
  <c r="B65"/>
  <c r="O64"/>
  <c r="K64"/>
  <c r="F64"/>
  <c r="E64"/>
  <c r="B64"/>
  <c r="O63"/>
  <c r="K63"/>
  <c r="F63"/>
  <c r="E63"/>
  <c r="B63"/>
  <c r="O62"/>
  <c r="K62"/>
  <c r="F62"/>
  <c r="E62"/>
  <c r="B62"/>
  <c r="O61"/>
  <c r="K61"/>
  <c r="F61"/>
  <c r="E61"/>
  <c r="B61"/>
  <c r="O60"/>
  <c r="K60"/>
  <c r="F60"/>
  <c r="E60"/>
  <c r="B60"/>
  <c r="O59"/>
  <c r="K59"/>
  <c r="F59"/>
  <c r="E59"/>
  <c r="B59"/>
  <c r="O58"/>
  <c r="K58"/>
  <c r="F58"/>
  <c r="E58"/>
  <c r="B58"/>
  <c r="O57"/>
  <c r="K57"/>
  <c r="F57"/>
  <c r="E57"/>
  <c r="B57"/>
  <c r="O56"/>
  <c r="K56"/>
  <c r="F56"/>
  <c r="E56"/>
  <c r="B56"/>
  <c r="Q55"/>
  <c r="P55"/>
  <c r="O55"/>
  <c r="N55"/>
  <c r="M55"/>
  <c r="L55"/>
  <c r="K55"/>
  <c r="J55"/>
  <c r="I55"/>
  <c r="H55"/>
  <c r="G55"/>
  <c r="F55"/>
  <c r="E55"/>
  <c r="D55"/>
  <c r="C55"/>
  <c r="B55"/>
  <c r="O54"/>
  <c r="K54"/>
  <c r="F54"/>
  <c r="E54"/>
  <c r="B54"/>
  <c r="O53"/>
  <c r="K53"/>
  <c r="F53"/>
  <c r="E53"/>
  <c r="B53"/>
  <c r="O52"/>
  <c r="K52"/>
  <c r="F52"/>
  <c r="E52"/>
  <c r="B52"/>
  <c r="O51"/>
  <c r="K51"/>
  <c r="F51"/>
  <c r="E51"/>
  <c r="B51"/>
  <c r="O50"/>
  <c r="K50"/>
  <c r="F50"/>
  <c r="E50"/>
  <c r="B50"/>
  <c r="O49"/>
  <c r="K49"/>
  <c r="F49"/>
  <c r="E49"/>
  <c r="B49"/>
  <c r="O48"/>
  <c r="K48"/>
  <c r="F48"/>
  <c r="E48"/>
  <c r="B48"/>
  <c r="O47"/>
  <c r="K47"/>
  <c r="F47"/>
  <c r="E47"/>
  <c r="B47"/>
  <c r="O46"/>
  <c r="K46"/>
  <c r="F46"/>
  <c r="E46"/>
  <c r="B46"/>
  <c r="O45"/>
  <c r="K45"/>
  <c r="F45"/>
  <c r="E45"/>
  <c r="B45"/>
  <c r="O44"/>
  <c r="K44"/>
  <c r="F44"/>
  <c r="E44"/>
  <c r="B44"/>
  <c r="O43"/>
  <c r="K43"/>
  <c r="F43"/>
  <c r="E43"/>
  <c r="B43"/>
  <c r="O42"/>
  <c r="K42"/>
  <c r="F42"/>
  <c r="E42"/>
  <c r="B42"/>
  <c r="O41"/>
  <c r="K41"/>
  <c r="F41"/>
  <c r="E41"/>
  <c r="B41"/>
  <c r="O40"/>
  <c r="K40"/>
  <c r="F40"/>
  <c r="E40"/>
  <c r="B40"/>
  <c r="O39"/>
  <c r="K39"/>
  <c r="F39"/>
  <c r="E39"/>
  <c r="B39"/>
  <c r="O38"/>
  <c r="K38"/>
  <c r="F38"/>
  <c r="E38"/>
  <c r="B38"/>
  <c r="O37"/>
  <c r="K37"/>
  <c r="F37"/>
  <c r="E37"/>
  <c r="B37"/>
  <c r="O36"/>
  <c r="K36"/>
  <c r="F36"/>
  <c r="E36"/>
  <c r="B36"/>
  <c r="O35"/>
  <c r="K35"/>
  <c r="F35"/>
  <c r="E35"/>
  <c r="B35"/>
  <c r="Q34"/>
  <c r="P34"/>
  <c r="O34"/>
  <c r="N34"/>
  <c r="M34"/>
  <c r="L34"/>
  <c r="K34"/>
  <c r="J34"/>
  <c r="I34"/>
  <c r="H34"/>
  <c r="G34"/>
  <c r="F34"/>
  <c r="E34"/>
  <c r="D34"/>
  <c r="C34"/>
  <c r="B34" s="1"/>
  <c r="B11" s="1"/>
  <c r="O33"/>
  <c r="K33"/>
  <c r="F33"/>
  <c r="E33"/>
  <c r="B33"/>
  <c r="O32"/>
  <c r="K32"/>
  <c r="F32"/>
  <c r="E32"/>
  <c r="B32"/>
  <c r="O31"/>
  <c r="K31"/>
  <c r="F31"/>
  <c r="E31"/>
  <c r="B31"/>
  <c r="O30"/>
  <c r="K30"/>
  <c r="F30"/>
  <c r="E30"/>
  <c r="B30"/>
  <c r="O29"/>
  <c r="K29"/>
  <c r="F29"/>
  <c r="E29"/>
  <c r="B29"/>
  <c r="Q28"/>
  <c r="P28"/>
  <c r="O28"/>
  <c r="N28"/>
  <c r="M28"/>
  <c r="L28"/>
  <c r="K28"/>
  <c r="J28"/>
  <c r="I28"/>
  <c r="H28"/>
  <c r="G28"/>
  <c r="F28"/>
  <c r="E28"/>
  <c r="D28"/>
  <c r="C28"/>
  <c r="B28" s="1"/>
  <c r="B10" s="1"/>
  <c r="B9" s="1"/>
  <c r="O27"/>
  <c r="K27"/>
  <c r="F27"/>
  <c r="E27"/>
  <c r="B27"/>
  <c r="O26"/>
  <c r="K26"/>
  <c r="F26"/>
  <c r="E26"/>
  <c r="B26"/>
  <c r="O25"/>
  <c r="K25"/>
  <c r="F25"/>
  <c r="E25"/>
  <c r="B25"/>
  <c r="O24"/>
  <c r="K24"/>
  <c r="F24"/>
  <c r="E24"/>
  <c r="B24"/>
  <c r="O23"/>
  <c r="K23"/>
  <c r="F23"/>
  <c r="E23"/>
  <c r="B23"/>
  <c r="O22"/>
  <c r="K22"/>
  <c r="F22"/>
  <c r="E22"/>
  <c r="B22"/>
  <c r="O21"/>
  <c r="K21"/>
  <c r="F21"/>
  <c r="E21"/>
  <c r="B21"/>
  <c r="O20"/>
  <c r="K20"/>
  <c r="F20"/>
  <c r="E20"/>
  <c r="B20"/>
  <c r="O19"/>
  <c r="K19"/>
  <c r="F19"/>
  <c r="E19"/>
  <c r="B19"/>
  <c r="O18"/>
  <c r="K18"/>
  <c r="F18"/>
  <c r="E18"/>
  <c r="B18"/>
  <c r="Q17"/>
  <c r="P17"/>
  <c r="O17"/>
  <c r="N17"/>
  <c r="M17"/>
  <c r="L17"/>
  <c r="K17"/>
  <c r="J17"/>
  <c r="I17"/>
  <c r="H17"/>
  <c r="G17"/>
  <c r="F17"/>
  <c r="E17"/>
  <c r="D17"/>
  <c r="C17"/>
  <c r="B17" s="1"/>
  <c r="O16"/>
  <c r="K16"/>
  <c r="F16"/>
  <c r="E16"/>
  <c r="B16"/>
  <c r="Q15"/>
  <c r="P15"/>
  <c r="O15" s="1"/>
  <c r="O8" s="1"/>
  <c r="O7" s="1"/>
  <c r="N15"/>
  <c r="M15"/>
  <c r="L15"/>
  <c r="K15"/>
  <c r="J15"/>
  <c r="I15"/>
  <c r="H15"/>
  <c r="G15"/>
  <c r="F15"/>
  <c r="E15"/>
  <c r="D15"/>
  <c r="C15"/>
  <c r="B15" s="1"/>
  <c r="B8" s="1"/>
  <c r="B7" s="1"/>
  <c r="Q14"/>
  <c r="P14"/>
  <c r="O14"/>
  <c r="N14"/>
  <c r="M14"/>
  <c r="L14"/>
  <c r="K14"/>
  <c r="J14"/>
  <c r="I14"/>
  <c r="H14"/>
  <c r="G14"/>
  <c r="F14"/>
  <c r="E14"/>
  <c r="D14"/>
  <c r="C14"/>
  <c r="Q13"/>
  <c r="P13"/>
  <c r="O13"/>
  <c r="N13"/>
  <c r="M13"/>
  <c r="L13"/>
  <c r="K13"/>
  <c r="J13"/>
  <c r="I13"/>
  <c r="H13"/>
  <c r="G13"/>
  <c r="F13"/>
  <c r="E13"/>
  <c r="D13"/>
  <c r="C13"/>
  <c r="B13"/>
  <c r="Q12"/>
  <c r="P12"/>
  <c r="O12"/>
  <c r="N12"/>
  <c r="M12"/>
  <c r="L12"/>
  <c r="K12"/>
  <c r="J12"/>
  <c r="I12"/>
  <c r="H12"/>
  <c r="G12"/>
  <c r="F12"/>
  <c r="E12"/>
  <c r="D12"/>
  <c r="C12"/>
  <c r="B12"/>
  <c r="Q11"/>
  <c r="P11"/>
  <c r="O11"/>
  <c r="N11"/>
  <c r="M11"/>
  <c r="L11"/>
  <c r="K11"/>
  <c r="J11"/>
  <c r="I11"/>
  <c r="H11"/>
  <c r="G11"/>
  <c r="F11"/>
  <c r="E11"/>
  <c r="D11"/>
  <c r="C11"/>
  <c r="Q10"/>
  <c r="P10"/>
  <c r="O10"/>
  <c r="N10"/>
  <c r="M10"/>
  <c r="L10"/>
  <c r="K10"/>
  <c r="J10"/>
  <c r="I10"/>
  <c r="H10"/>
  <c r="G10"/>
  <c r="F10"/>
  <c r="E10"/>
  <c r="D10"/>
  <c r="C10"/>
  <c r="Q9"/>
  <c r="P9"/>
  <c r="O9"/>
  <c r="N9"/>
  <c r="M9"/>
  <c r="L9"/>
  <c r="K9"/>
  <c r="J9"/>
  <c r="I9"/>
  <c r="H9"/>
  <c r="G9"/>
  <c r="F9"/>
  <c r="E9"/>
  <c r="D9"/>
  <c r="C9"/>
  <c r="Q8"/>
  <c r="P8"/>
  <c r="N8"/>
  <c r="M8"/>
  <c r="L8"/>
  <c r="K8"/>
  <c r="J8"/>
  <c r="I8"/>
  <c r="H8"/>
  <c r="G8"/>
  <c r="F8"/>
  <c r="E8"/>
  <c r="D8"/>
  <c r="C8"/>
  <c r="Q7"/>
  <c r="P7"/>
  <c r="N7"/>
  <c r="M7"/>
  <c r="L7"/>
  <c r="K7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<sst xmlns="http://schemas.openxmlformats.org/spreadsheetml/2006/main" count="223" uniqueCount="207">
  <si>
    <t>จังหวัด</t>
  </si>
  <si>
    <t>ผู้ลงทะเบียนสมัครงาน (คน)  Job Applicants  (Persons)</t>
  </si>
  <si>
    <t xml:space="preserve">                          ผู้สมัครงานมาใช้บริการจัดหางาน                   Clients</t>
  </si>
  <si>
    <t xml:space="preserve">                  ตำแหน่งงานว่าง (อัตรา)                  Job  Vacancies (Positions)</t>
  </si>
  <si>
    <t xml:space="preserve">             บรรจุงาน (คน)            Job Placements (Persons)</t>
  </si>
  <si>
    <t>รวม   Total</t>
  </si>
  <si>
    <t>ชาย Male</t>
  </si>
  <si>
    <t>หญิง Female</t>
  </si>
  <si>
    <t>รวม / Total</t>
  </si>
  <si>
    <t>ชาย / Male</t>
  </si>
  <si>
    <t>หญิง /  Female</t>
  </si>
  <si>
    <t>รวม Total</t>
  </si>
  <si>
    <t>ไม่ระบุ  Not Specified</t>
  </si>
  <si>
    <t>Provinces</t>
  </si>
  <si>
    <t>ครั้ง Time</t>
  </si>
  <si>
    <t xml:space="preserve"> คน   Persons</t>
  </si>
  <si>
    <t>ทั่วราชอาณาจักร</t>
  </si>
  <si>
    <t>The Whole Kingdom</t>
  </si>
  <si>
    <t>กรุงเทพมหานคร</t>
  </si>
  <si>
    <t xml:space="preserve">Bangkok </t>
  </si>
  <si>
    <t>ภูมิภาค</t>
  </si>
  <si>
    <t>Region</t>
  </si>
  <si>
    <t xml:space="preserve">   ปริมณฑล</t>
  </si>
  <si>
    <t>Vicinity</t>
  </si>
  <si>
    <t xml:space="preserve">   ภาคกลาง</t>
  </si>
  <si>
    <t>Central</t>
  </si>
  <si>
    <t xml:space="preserve">   ภาคเหนือ</t>
  </si>
  <si>
    <t>North</t>
  </si>
  <si>
    <t xml:space="preserve">   ภาคตะวันออกเฉียงเหนือ</t>
  </si>
  <si>
    <t>North - East</t>
  </si>
  <si>
    <t xml:space="preserve">   ภาคใต้</t>
  </si>
  <si>
    <t>South</t>
  </si>
  <si>
    <t xml:space="preserve">    กองพัฒนาระบบบริการ   จัดหางาน</t>
  </si>
  <si>
    <t>Employment Service System Development Division</t>
  </si>
  <si>
    <t xml:space="preserve">   สจก. พื้นที่ 1-10</t>
  </si>
  <si>
    <t>Bangkok Employment  Area Office  1-10</t>
  </si>
  <si>
    <t>สจก.๑</t>
  </si>
  <si>
    <t>สจก.๒</t>
  </si>
  <si>
    <t>สจก.๓</t>
  </si>
  <si>
    <t>สจก.๔</t>
  </si>
  <si>
    <t>สจก.๕</t>
  </si>
  <si>
    <t>สจก.๖</t>
  </si>
  <si>
    <t>สจก.๗</t>
  </si>
  <si>
    <t>สจก.๘</t>
  </si>
  <si>
    <t>สจก.๙</t>
  </si>
  <si>
    <t>สจก.๑๐</t>
  </si>
  <si>
    <t>ปริมณฑล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</si>
  <si>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</si>
  <si>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</si>
  <si>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</si>
  <si>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</si>
  <si>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</si>
  <si>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</si>
  <si>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</si>
  <si>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</si>
  <si>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</si>
  <si>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</si>
  <si>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</si>
  <si>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</si>
  <si>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</si>
  <si>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</si>
  <si>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</si>
  <si>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</si>
  <si>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</si>
  <si>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</si>
  <si>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</si>
  <si>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</si>
  <si>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</si>
  <si>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</si>
  <si>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</si>
  <si>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</si>
  <si>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</si>
  <si>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</si>
  <si>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</si>
  <si>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</si>
  <si>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</si>
  <si>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</si>
  <si>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</si>
  <si>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</si>
  <si>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</si>
  <si>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</si>
  <si>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</si>
  <si>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</si>
  <si>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</si>
  <si>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</si>
  <si>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</si>
  <si>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</si>
  <si>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</si>
  <si>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</si>
  <si>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</si>
  <si>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</si>
  <si>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</si>
  <si>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</si>
  <si>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</si>
  <si>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</si>
  <si>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</si>
  <si>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</si>
  <si>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</si>
  <si>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</si>
  <si>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</si>
  <si>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</si>
  <si>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</si>
  <si>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</si>
  <si>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</si>
  <si>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</si>
  <si>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</si>
  <si>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</si>
  <si>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</si>
  <si>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</si>
  <si>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</si>
  <si>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</si>
  <si>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</si>
  <si>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</si>
  <si>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</si>
  <si>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</si>
  <si>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</si>
  <si>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</si>
  <si>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</si>
  <si>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</si>
  <si>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</si>
  <si>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</si>
  <si>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</si>
  <si>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</si>
  <si>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</si>
  <si>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</si>
  <si>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</si>
  <si>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</si>
  <si>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</si>
  <si>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</si>
  <si>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</si>
  <si>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</si>
  <si>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</si>
  <si>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</si>
  <si>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</si>
  <si>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</si>
  <si>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</si>
  <si>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</si>
  <si>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</si>
  <si>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</si>
  <si>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</si>
  <si>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</si>
  <si>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</si>
  <si>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</si>
  <si>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</si>
  <si>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</si>
  <si>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</si>
  <si>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</si>
  <si>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</si>
  <si>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</si>
  <si>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</si>
  <si>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</si>
  <si>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</si>
  <si>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</si>
  <si>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</si>
  <si>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</si>
  <si>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</si>
  <si>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</si>
  <si>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</si>
  <si>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</si>
  <si>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</si>
  <si>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</si>
  <si>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</si>
  <si>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</si>
  <si>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</si>
  <si>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</si>
  <si>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</si>
  <si>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</si>
  <si>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</si>
  <si>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</si>
  <si>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</si>
  <si>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</si>
  <si>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</si>
  <si>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</si>
  <si>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</si>
  <si>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</si>
  <si>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</si>
  <si>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</si>
  <si>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</si>
  <si>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</si>
  <si>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</si>
  <si>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</si>
  <si>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</si>
  <si>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</si>
  <si>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</si>
  <si>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</si>
  <si>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</si>
  <si>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</si>
  <si>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</si>
  <si>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</si>
  <si>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</si>
  <si>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</si>
  <si>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</si>
  <si>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</si>
  <si>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</si>
  <si>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</si>
  <si>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</si>
  <si>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</si>
  <si>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</si>
  <si>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</si>
  <si>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</si>
  <si>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</si>
  <si>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</si>
  <si>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</si>
  <si>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            :    กองแผนงานและสารสนเทศ   กรมการจัดหางาน</t>
  </si>
  <si>
    <t>Source        :   Planning  and  Information  Division,  Department   of  Employment</t>
  </si>
  <si>
    <t>DOMESTIC EMPLOYMENT, BY PROVINCES IN THE WHOLE KINGDOM, 2015</t>
  </si>
  <si>
    <t>การจัดหางานในประเทศ จำแนกตามจังหวัด ทั่วราชอาณาจักร  ปี 2558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</si>
</sst>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2"/>
      <name val="EucrosiaUPC"/>
      <family val="1"/>
    </font>
    <font>
      <b/>
      <sz val="17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AngsanaUPC"/>
      <family val="1"/>
    </font>
    <font>
      <b/>
      <sz val="16"/>
      <name val="AngsanaUPC"/>
      <family val="1"/>
      <charset val="222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11" fillId="0" borderId="0"/>
  </cellStyleXfs>
  <cellXfs count="88">
    <xf numFmtId="0" fontId="0" fillId="0" borderId="0" xfId="0"/>
    <xf numFmtId="3" fontId="2" fillId="0" borderId="0" xfId="1" applyNumberFormat="1" applyFont="1" applyAlignment="1">
      <alignment horizontal="left"/>
    </xf>
    <xf numFmtId="3" fontId="3" fillId="0" borderId="0" xfId="0" applyNumberFormat="1" applyFont="1" applyBorder="1"/>
    <xf numFmtId="3" fontId="3" fillId="0" borderId="0" xfId="0" applyNumberFormat="1" applyFont="1"/>
    <xf numFmtId="3" fontId="4" fillId="0" borderId="0" xfId="0" applyNumberFormat="1" applyFont="1"/>
    <xf numFmtId="3" fontId="6" fillId="2" borderId="1" xfId="2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/>
    <xf numFmtId="3" fontId="6" fillId="0" borderId="0" xfId="2" applyNumberFormat="1" applyFont="1"/>
    <xf numFmtId="3" fontId="9" fillId="0" borderId="0" xfId="2" applyNumberFormat="1" applyFont="1"/>
    <xf numFmtId="3" fontId="6" fillId="2" borderId="5" xfId="2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wrapText="1"/>
    </xf>
    <xf numFmtId="3" fontId="6" fillId="0" borderId="0" xfId="2" applyNumberFormat="1" applyFont="1" applyAlignment="1">
      <alignment horizontal="center"/>
    </xf>
    <xf numFmtId="3" fontId="6" fillId="3" borderId="6" xfId="0" applyNumberFormat="1" applyFont="1" applyFill="1" applyBorder="1" applyAlignment="1">
      <alignment horizontal="center"/>
    </xf>
    <xf numFmtId="3" fontId="9" fillId="4" borderId="6" xfId="0" applyNumberFormat="1" applyFont="1" applyFill="1" applyBorder="1" applyAlignment="1">
      <alignment horizontal="right" shrinkToFit="1"/>
    </xf>
    <xf numFmtId="3" fontId="9" fillId="3" borderId="6" xfId="0" applyNumberFormat="1" applyFont="1" applyFill="1" applyBorder="1" applyAlignment="1">
      <alignment horizontal="right" shrinkToFit="1"/>
    </xf>
    <xf numFmtId="3" fontId="9" fillId="3" borderId="6" xfId="3" applyNumberFormat="1" applyFont="1" applyFill="1" applyBorder="1" applyAlignment="1">
      <alignment horizontal="left" indent="1"/>
    </xf>
    <xf numFmtId="3" fontId="9" fillId="3" borderId="8" xfId="0" applyNumberFormat="1" applyFont="1" applyFill="1" applyBorder="1" applyAlignment="1">
      <alignment horizontal="left"/>
    </xf>
    <xf numFmtId="3" fontId="9" fillId="4" borderId="8" xfId="0" applyNumberFormat="1" applyFont="1" applyFill="1" applyBorder="1" applyAlignment="1">
      <alignment horizontal="right" shrinkToFit="1"/>
    </xf>
    <xf numFmtId="3" fontId="9" fillId="3" borderId="8" xfId="0" applyNumberFormat="1" applyFont="1" applyFill="1" applyBorder="1" applyAlignment="1">
      <alignment horizontal="right" shrinkToFit="1"/>
    </xf>
    <xf numFmtId="3" fontId="9" fillId="3" borderId="9" xfId="3" applyNumberFormat="1" applyFont="1" applyFill="1" applyBorder="1" applyAlignment="1">
      <alignment horizontal="left" indent="1"/>
    </xf>
    <xf numFmtId="3" fontId="9" fillId="3" borderId="7" xfId="0" applyNumberFormat="1" applyFont="1" applyFill="1" applyBorder="1" applyAlignment="1">
      <alignment horizontal="left"/>
    </xf>
    <xf numFmtId="3" fontId="9" fillId="4" borderId="10" xfId="0" applyNumberFormat="1" applyFont="1" applyFill="1" applyBorder="1" applyAlignment="1">
      <alignment horizontal="right" shrinkToFit="1"/>
    </xf>
    <xf numFmtId="3" fontId="9" fillId="3" borderId="10" xfId="0" applyNumberFormat="1" applyFont="1" applyFill="1" applyBorder="1" applyAlignment="1">
      <alignment horizontal="right" shrinkToFit="1"/>
    </xf>
    <xf numFmtId="3" fontId="9" fillId="3" borderId="11" xfId="3" applyNumberFormat="1" applyFont="1" applyFill="1" applyBorder="1" applyAlignment="1">
      <alignment horizontal="left" indent="1"/>
    </xf>
    <xf numFmtId="3" fontId="9" fillId="0" borderId="12" xfId="0" applyNumberFormat="1" applyFont="1" applyBorder="1" applyAlignment="1">
      <alignment horizontal="left"/>
    </xf>
    <xf numFmtId="3" fontId="9" fillId="4" borderId="13" xfId="0" applyNumberFormat="1" applyFont="1" applyFill="1" applyBorder="1" applyAlignment="1">
      <alignment horizontal="right"/>
    </xf>
    <xf numFmtId="3" fontId="9" fillId="0" borderId="13" xfId="0" applyNumberFormat="1" applyFont="1" applyBorder="1" applyAlignment="1">
      <alignment horizontal="right"/>
    </xf>
    <xf numFmtId="3" fontId="9" fillId="0" borderId="14" xfId="3" applyNumberFormat="1" applyFont="1" applyBorder="1" applyAlignment="1">
      <alignment horizontal="left" indent="1"/>
    </xf>
    <xf numFmtId="3" fontId="9" fillId="4" borderId="12" xfId="0" applyNumberFormat="1" applyFont="1" applyFill="1" applyBorder="1" applyAlignment="1">
      <alignment horizontal="right"/>
    </xf>
    <xf numFmtId="3" fontId="9" fillId="0" borderId="12" xfId="0" applyNumberFormat="1" applyFont="1" applyBorder="1" applyAlignment="1">
      <alignment horizontal="right"/>
    </xf>
    <xf numFmtId="3" fontId="9" fillId="0" borderId="15" xfId="0" applyNumberFormat="1" applyFont="1" applyBorder="1" applyAlignment="1">
      <alignment horizontal="left"/>
    </xf>
    <xf numFmtId="3" fontId="9" fillId="4" borderId="15" xfId="0" applyNumberFormat="1" applyFont="1" applyFill="1" applyBorder="1" applyAlignment="1">
      <alignment horizontal="right"/>
    </xf>
    <xf numFmtId="3" fontId="9" fillId="0" borderId="15" xfId="0" applyNumberFormat="1" applyFont="1" applyBorder="1" applyAlignment="1">
      <alignment horizontal="right"/>
    </xf>
    <xf numFmtId="3" fontId="9" fillId="0" borderId="16" xfId="3" applyNumberFormat="1" applyFont="1" applyBorder="1" applyAlignment="1">
      <alignment horizontal="left" indent="1"/>
    </xf>
    <xf numFmtId="3" fontId="6" fillId="3" borderId="17" xfId="0" applyNumberFormat="1" applyFont="1" applyFill="1" applyBorder="1" applyAlignment="1">
      <alignment horizontal="center"/>
    </xf>
    <xf numFmtId="3" fontId="9" fillId="4" borderId="17" xfId="0" applyNumberFormat="1" applyFont="1" applyFill="1" applyBorder="1" applyAlignment="1">
      <alignment horizontal="right"/>
    </xf>
    <xf numFmtId="3" fontId="9" fillId="3" borderId="17" xfId="0" applyNumberFormat="1" applyFont="1" applyFill="1" applyBorder="1" applyAlignment="1">
      <alignment horizontal="right"/>
    </xf>
    <xf numFmtId="3" fontId="9" fillId="3" borderId="17" xfId="3" applyNumberFormat="1" applyFont="1" applyFill="1" applyBorder="1" applyAlignment="1">
      <alignment horizontal="left" indent="1"/>
    </xf>
    <xf numFmtId="3" fontId="9" fillId="0" borderId="8" xfId="0" applyNumberFormat="1" applyFont="1" applyBorder="1" applyAlignment="1">
      <alignment vertical="top" wrapText="1"/>
    </xf>
    <xf numFmtId="3" fontId="9" fillId="4" borderId="8" xfId="0" applyNumberFormat="1" applyFont="1" applyFill="1" applyBorder="1" applyAlignment="1">
      <alignment horizontal="right" vertical="top"/>
    </xf>
    <xf numFmtId="3" fontId="10" fillId="0" borderId="8" xfId="0" applyNumberFormat="1" applyFont="1" applyBorder="1" applyAlignment="1">
      <alignment horizontal="right" vertical="top"/>
    </xf>
    <xf numFmtId="3" fontId="9" fillId="0" borderId="9" xfId="3" applyNumberFormat="1" applyFont="1" applyBorder="1" applyAlignment="1">
      <alignment horizontal="left" wrapText="1" indent="1"/>
    </xf>
    <xf numFmtId="3" fontId="9" fillId="0" borderId="10" xfId="0" applyNumberFormat="1" applyFont="1" applyBorder="1" applyAlignment="1">
      <alignment vertical="top"/>
    </xf>
    <xf numFmtId="3" fontId="9" fillId="4" borderId="10" xfId="0" applyNumberFormat="1" applyFont="1" applyFill="1" applyBorder="1" applyAlignment="1">
      <alignment horizontal="right" vertical="top"/>
    </xf>
    <xf numFmtId="3" fontId="9" fillId="0" borderId="10" xfId="0" applyNumberFormat="1" applyFont="1" applyBorder="1" applyAlignment="1">
      <alignment horizontal="right" vertical="top"/>
    </xf>
    <xf numFmtId="3" fontId="9" fillId="0" borderId="10" xfId="3" applyNumberFormat="1" applyFont="1" applyBorder="1" applyAlignment="1">
      <alignment horizontal="left" wrapText="1" indent="1"/>
    </xf>
    <xf numFmtId="3" fontId="9" fillId="0" borderId="8" xfId="0" applyNumberFormat="1" applyFont="1" applyBorder="1"/>
    <xf numFmtId="3" fontId="9" fillId="4" borderId="8" xfId="0" applyNumberFormat="1" applyFont="1" applyFill="1" applyBorder="1" applyAlignment="1">
      <alignment horizontal="right"/>
    </xf>
    <xf numFmtId="3" fontId="10" fillId="0" borderId="8" xfId="0" applyNumberFormat="1" applyFont="1" applyBorder="1" applyAlignment="1">
      <alignment horizontal="right"/>
    </xf>
    <xf numFmtId="3" fontId="9" fillId="0" borderId="13" xfId="3" applyNumberFormat="1" applyFont="1" applyBorder="1" applyAlignment="1">
      <alignment horizontal="left" indent="1"/>
    </xf>
    <xf numFmtId="3" fontId="9" fillId="0" borderId="12" xfId="0" applyNumberFormat="1" applyFont="1" applyBorder="1"/>
    <xf numFmtId="3" fontId="10" fillId="0" borderId="12" xfId="0" applyNumberFormat="1" applyFont="1" applyBorder="1" applyAlignment="1">
      <alignment horizontal="right"/>
    </xf>
    <xf numFmtId="3" fontId="9" fillId="0" borderId="15" xfId="0" applyNumberFormat="1" applyFont="1" applyBorder="1"/>
    <xf numFmtId="3" fontId="9" fillId="0" borderId="18" xfId="0" applyNumberFormat="1" applyFont="1" applyBorder="1"/>
    <xf numFmtId="3" fontId="10" fillId="0" borderId="15" xfId="0" applyNumberFormat="1" applyFont="1" applyBorder="1" applyAlignment="1">
      <alignment horizontal="right"/>
    </xf>
    <xf numFmtId="3" fontId="9" fillId="0" borderId="19" xfId="3" applyNumberFormat="1" applyFont="1" applyBorder="1" applyAlignment="1">
      <alignment horizontal="left" indent="1"/>
    </xf>
    <xf numFmtId="3" fontId="9" fillId="3" borderId="19" xfId="3" applyNumberFormat="1" applyFont="1" applyFill="1" applyBorder="1" applyAlignment="1">
      <alignment horizontal="left" indent="1"/>
    </xf>
    <xf numFmtId="3" fontId="9" fillId="0" borderId="8" xfId="1" applyNumberFormat="1" applyFont="1" applyBorder="1"/>
    <xf numFmtId="3" fontId="9" fillId="0" borderId="12" xfId="1" applyNumberFormat="1" applyFont="1" applyBorder="1"/>
    <xf numFmtId="3" fontId="9" fillId="0" borderId="20" xfId="1" applyNumberFormat="1" applyFont="1" applyBorder="1"/>
    <xf numFmtId="3" fontId="9" fillId="4" borderId="20" xfId="0" applyNumberFormat="1" applyFont="1" applyFill="1" applyBorder="1" applyAlignment="1">
      <alignment horizontal="right"/>
    </xf>
    <xf numFmtId="3" fontId="10" fillId="0" borderId="20" xfId="0" applyNumberFormat="1" applyFont="1" applyBorder="1" applyAlignment="1">
      <alignment horizontal="right"/>
    </xf>
    <xf numFmtId="3" fontId="9" fillId="3" borderId="21" xfId="3" applyNumberFormat="1" applyFont="1" applyFill="1" applyBorder="1" applyAlignment="1">
      <alignment horizontal="left" indent="1"/>
    </xf>
    <xf numFmtId="3" fontId="9" fillId="0" borderId="12" xfId="3" applyNumberFormat="1" applyFont="1" applyBorder="1" applyAlignment="1">
      <alignment horizontal="left" indent="1"/>
    </xf>
    <xf numFmtId="3" fontId="9" fillId="0" borderId="18" xfId="1" applyNumberFormat="1" applyFont="1" applyBorder="1"/>
    <xf numFmtId="3" fontId="9" fillId="0" borderId="22" xfId="1" applyNumberFormat="1" applyFont="1" applyBorder="1"/>
    <xf numFmtId="3" fontId="9" fillId="0" borderId="10" xfId="1" applyNumberFormat="1" applyFont="1" applyBorder="1"/>
    <xf numFmtId="3" fontId="9" fillId="4" borderId="10" xfId="0" applyNumberFormat="1" applyFont="1" applyFill="1" applyBorder="1" applyAlignment="1">
      <alignment horizontal="right"/>
    </xf>
    <xf numFmtId="3" fontId="10" fillId="0" borderId="10" xfId="0" applyNumberFormat="1" applyFont="1" applyBorder="1" applyAlignment="1">
      <alignment horizontal="right"/>
    </xf>
    <xf numFmtId="3" fontId="9" fillId="0" borderId="23" xfId="3" applyNumberFormat="1" applyFont="1" applyBorder="1" applyAlignment="1">
      <alignment horizontal="left" indent="1"/>
    </xf>
    <xf numFmtId="3" fontId="9" fillId="0" borderId="13" xfId="1" applyNumberFormat="1" applyFont="1" applyBorder="1"/>
    <xf numFmtId="3" fontId="10" fillId="0" borderId="13" xfId="0" applyNumberFormat="1" applyFont="1" applyBorder="1" applyAlignment="1">
      <alignment horizontal="right"/>
    </xf>
    <xf numFmtId="3" fontId="9" fillId="0" borderId="24" xfId="3" applyNumberFormat="1" applyFont="1" applyBorder="1" applyAlignment="1">
      <alignment horizontal="left" indent="1"/>
    </xf>
    <xf numFmtId="3" fontId="9" fillId="0" borderId="25" xfId="3" applyNumberFormat="1" applyFont="1" applyBorder="1" applyAlignment="1">
      <alignment horizontal="left" indent="1"/>
    </xf>
    <xf numFmtId="3" fontId="10" fillId="0" borderId="0" xfId="2" applyNumberFormat="1" applyFont="1"/>
    <xf numFmtId="3" fontId="3" fillId="0" borderId="26" xfId="0" applyNumberFormat="1" applyFont="1" applyBorder="1"/>
  </cellXfs>
  <cellStyles count="5">
    <cellStyle name="Normal_Book2" xfId="2"/>
    <cellStyle name="Normal_E_FORM" xfId="1"/>
    <cellStyle name="Normal_E_FORM4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" name="Line 577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" name="Line 577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3" name="Line 577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" name="Line 577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" name="Line 577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6" name="Line 577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" name="Line 577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" name="Line 577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9" name="Line 577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" name="Line 577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" name="Line 578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2" name="Line 578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" name="Line 578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4" name="Line 578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5" name="Line 578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6" name="Line 578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7" name="Line 578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8" name="Line 578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9" name="Line 578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0" name="Line 578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" name="Line 579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2" name="Line 579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3" name="Line 579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4" name="Line 579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5" name="Line 579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" name="Line 579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7" name="Line 579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8" name="Line 579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9" name="Line 579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40" name="Line 579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41" name="Line 580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42" name="Line 580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3" name="Line 580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4" name="Line 580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5" name="Line 580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6" name="Line 580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7" name="Line 580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8" name="Line 580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9" name="Line 580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0" name="Line 580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1" name="Line 581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2" name="Line 581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3" name="Line 581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4" name="Line 581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5" name="Line 581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6" name="Line 581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7" name="Line 581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8" name="Line 581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9" name="Line 581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0" name="Line 581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1" name="Line 582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" name="Line 582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" name="Line 582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4" name="Line 582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5" name="Line 582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6" name="Line 582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7" name="Line 582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8" name="Line 582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9" name="Line 582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0" name="Line 582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1" name="Line 583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2" name="Line 583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3" name="Line 583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4" name="Line 583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5" name="Line 583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6" name="Line 583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7" name="Line 583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8" name="Line 583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9" name="Line 583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80" name="Line 583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81" name="Line 584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82" name="Line 584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3" name="Line 584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4" name="Line 584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5" name="Line 584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6" name="Line 584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7" name="Line 584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8" name="Line 584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9" name="Line 584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0" name="Line 584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1" name="Line 585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" name="Line 585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" name="Line 585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4" name="Line 585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5" name="Line 585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6" name="Line 585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" name="Line 585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" name="Line 585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9" name="Line 585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0" name="Line 585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1" name="Line 586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2" name="Line 586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3" name="Line 586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4" name="Line 586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5" name="Line 586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6" name="Line 586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7" name="Line 586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8" name="Line 586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9" name="Line 586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0" name="Line 586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1" name="Line 587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2" name="Line 587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3" name="Line 587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4" name="Line 587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5" name="Line 587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6" name="Line 587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7" name="Line 587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8" name="Line 587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9" name="Line 587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0" name="Line 587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1" name="Line 588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2" name="Line 588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3" name="Line 5882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4" name="Line 5883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5" name="Line 5884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6" name="Line 5885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7" name="Line 5886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" name="Line 5887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9" name="Line 5888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30" name="Line 5889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1" name="Line 5890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2" name="Line 5891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3" name="Line 5892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4" name="Line 5893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5" name="Line 5894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6" name="Line 5895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7" name="Line 5896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8" name="Line 5897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9" name="Line 589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0" name="Line 589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1" name="Line 590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2" name="Line 590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3" name="Line 590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4" name="Line 590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5" name="Line 590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6" name="Line 590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7" name="Line 590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8" name="Line 590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9" name="Line 590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0" name="Line 590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1" name="Line 591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2" name="Line 591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3" name="Line 591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4" name="Line 591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5" name="Line 591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6" name="Line 591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7" name="Line 591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8" name="Line 591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" name="Line 591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0" name="Line 591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1" name="Line 592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2" name="Line 592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3" name="Line 592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4" name="Line 592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5" name="Line 592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6" name="Line 592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7" name="Line 592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8" name="Line 592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9" name="Line 592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0" name="Line 592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" name="Line 593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" name="Line 593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3" name="Line 593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4" name="Line 593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5" name="Line 593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6" name="Line 593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7" name="Line 593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8" name="Line 593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9" name="Line 593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0" name="Line 593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1" name="Line 594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2" name="Line 594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3" name="Line 594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4" name="Line 594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5" name="Line 594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6" name="Line 594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87" name="Line 594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88" name="Line 594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89" name="Line 594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0" name="Line 594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1" name="Line 595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2" name="Line 595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3" name="Line 595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4" name="Line 595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" name="Line 595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" name="Line 595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" name="Line 595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8" name="Line 595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9" name="Line 595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0" name="Line 595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1" name="Line 596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2" name="Line 596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3" name="Line 596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4" name="Line 596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5" name="Line 596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6" name="Line 596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7" name="Line 596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8" name="Line 596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9" name="Line 596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0" name="Line 596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1" name="Line 597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2" name="Line 597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3" name="Line 597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4" name="Line 597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5" name="Line 597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6" name="Line 597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7" name="Line 597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8" name="Line 597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19" name="Line 599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0" name="Line 599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1" name="Line 599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2" name="Line 599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3" name="Line 599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4" name="Line 599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5" name="Line 600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" name="Line 600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" name="Line 600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" name="Line 600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9" name="Line 600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0" name="Line 600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1" name="Line 600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2" name="Line 600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3" name="Line 600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4" name="Line 600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5" name="Line 601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6" name="Line 601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7" name="Line 601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8" name="Line 601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9" name="Line 601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0" name="Line 601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1" name="Line 601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2" name="Line 601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3" name="Line 601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4" name="Line 601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5" name="Line 602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6" name="Line 602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7" name="Line 602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8" name="Line 602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9" name="Line 602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" name="Line 602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1" name="Line 602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2" name="Line 602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3" name="Line 602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4" name="Line 602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5" name="Line 603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6" name="Line 603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7" name="Line 603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8" name="Line 603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9" name="Line 603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0" name="Line 603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1" name="Line 603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2" name="Line 603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3" name="Line 603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4" name="Line 603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5" name="Line 604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6" name="Line 604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67" name="Line 604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68" name="Line 604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69" name="Line 604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0" name="Line 604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1" name="Line 604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2" name="Line 604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3" name="Line 604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4" name="Line 604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5" name="Line 605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6" name="Line 605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7" name="Line 605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8" name="Line 605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9" name="Line 605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0" name="Line 605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1" name="Line 605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2" name="Line 605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3" name="Line 605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4" name="Line 605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5" name="Line 606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6" name="Line 606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7" name="Line 606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8" name="Line 606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9" name="Line 606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90" name="Line 606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1" name="Line 606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2" name="Line 606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3" name="Line 606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4" name="Line 606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5" name="Line 607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6" name="Line 607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7" name="Line 607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8" name="Line 607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9" name="Line 607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0" name="Line 607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1" name="Line 607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2" name="Line 607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3" name="Line 607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4" name="Line 607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5" name="Line 608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6" name="Line 608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07" name="Line 608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08" name="Line 608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09" name="Line 608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0" name="Line 608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1" name="Line 608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2" name="Line 608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3" name="Line 608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4" name="Line 608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5" name="Line 609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6" name="Line 609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7" name="Line 609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8" name="Line 609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9" name="Line 609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20" name="Line 609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21" name="Line 609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22" name="Line 609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3" name="Line 609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4" name="Line 609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5" name="Line 610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6" name="Line 610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7" name="Line 610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8" name="Line 610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9" name="Line 610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0" name="Line 610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1" name="Line 610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2" name="Line 610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3" name="Line 610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4" name="Line 610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5" name="Line 611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6" name="Line 611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7" name="Line 611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8" name="Line 611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39" name="Line 611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0" name="Line 611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1" name="Line 611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2" name="Line 611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3" name="Line 611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4" name="Line 611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5" name="Line 612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6" name="Line 612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7" name="Line 612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8" name="Line 612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9" name="Line 612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0" name="Line 612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1" name="Line 612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2" name="Line 612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3" name="Line 612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4" name="Line 612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5" name="Line 613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6" name="Line 613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7" name="Line 613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8" name="Line 613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9" name="Line 613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60" name="Line 613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61" name="Line 613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62" name="Line 613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3" name="Line 613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4" name="Line 613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5" name="Line 614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6" name="Line 614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7" name="Line 614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8" name="Line 614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9" name="Line 614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70" name="Line 614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1" name="Line 614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2" name="Line 614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3" name="Line 614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4" name="Line 614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5" name="Line 615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6" name="Line 615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7" name="Line 615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8" name="Line 615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9" name="Line 615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0" name="Line 615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1" name="Line 615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2" name="Line 615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3" name="Line 615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4" name="Line 615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5" name="Line 616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6" name="Line 616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87" name="Line 616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88" name="Line 616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89" name="Line 616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0" name="Line 616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1" name="Line 616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2" name="Line 616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3" name="Line 616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4" name="Line 616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5" name="Line 617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6" name="Line 617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7" name="Line 617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8" name="Line 617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9" name="Line 617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400" name="Line 617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401" name="Line 617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402" name="Line 617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3" name="Line 6178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4" name="Line 6179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5" name="Line 6180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6" name="Line 6181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7" name="Line 6182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8" name="Line 6183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9" name="Line 6184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10" name="Line 6185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1" name="Line 6186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2" name="Line 6187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3" name="Line 6188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4" name="Line 6189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5" name="Line 6190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6" name="Line 6191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7" name="Line 6192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8" name="Line 6193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19" name="Line 619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0" name="Line 619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1" name="Line 619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2" name="Line 619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3" name="Line 619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4" name="Line 619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5" name="Line 620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6" name="Line 620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7" name="Line 620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8" name="Line 620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9" name="Line 620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0" name="Line 620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1" name="Line 620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2" name="Line 620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3" name="Line 620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4" name="Line 620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5" name="Line 621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6" name="Line 621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7" name="Line 621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8" name="Line 621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9" name="Line 621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40" name="Line 621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41" name="Line 621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42" name="Line 621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3" name="Line 621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4" name="Line 621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5" name="Line 622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6" name="Line 622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7" name="Line 622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8" name="Line 622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9" name="Line 622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0" name="Line 622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1" name="Line 622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2" name="Line 622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3" name="Line 622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4" name="Line 622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5" name="Line 623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6" name="Line 623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7" name="Line 623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8" name="Line 623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9" name="Line 623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0" name="Line 623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1" name="Line 623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2" name="Line 623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3" name="Line 623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4" name="Line 623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5" name="Line 624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6" name="Line 624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67" name="Line 624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68" name="Line 624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69" name="Line 624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0" name="Line 624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1" name="Line 624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2" name="Line 624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3" name="Line 624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4" name="Line 624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5" name="Line 625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6" name="Line 625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7" name="Line 625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8" name="Line 625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9" name="Line 625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0" name="Line 625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1" name="Line 625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2" name="Line 625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3" name="Line 625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4" name="Line 625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5" name="Line 626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6" name="Line 626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7" name="Line 626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8" name="Line 626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9" name="Line 626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0" name="Line 626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1" name="Line 626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2" name="Line 626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3" name="Line 626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4" name="Line 626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5" name="Line 627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6" name="Line 627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7" name="Line 627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8" name="Line 627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499" name="Line 629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0" name="Line 629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1" name="Line 629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2" name="Line 629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3" name="Line 629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4" name="Line 629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5" name="Line 629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6" name="Line 629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7" name="Line 629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8" name="Line 629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9" name="Line 630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0" name="Line 630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1" name="Line 630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2" name="Line 630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3" name="Line 630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4" name="Line 630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5" name="Line 630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6" name="Line 630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7" name="Line 630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8" name="Line 630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9" name="Line 631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0" name="Line 631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1" name="Line 631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2" name="Line 631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3" name="Line 631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4" name="Line 631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5" name="Line 631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6" name="Line 631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7" name="Line 631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8" name="Line 631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9" name="Line 632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30" name="Line 632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1" name="Line 632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2" name="Line 632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3" name="Line 632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4" name="Line 632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5" name="Line 632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6" name="Line 632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7" name="Line 632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8" name="Line 632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9" name="Line 633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0" name="Line 633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1" name="Line 633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2" name="Line 633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3" name="Line 633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4" name="Line 633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5" name="Line 633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6" name="Line 633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47" name="Line 633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48" name="Line 633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49" name="Line 634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0" name="Line 634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1" name="Line 634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2" name="Line 634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3" name="Line 634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4" name="Line 634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5" name="Line 634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6" name="Line 634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7" name="Line 634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8" name="Line 634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9" name="Line 635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0" name="Line 635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1" name="Line 635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2" name="Line 635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3" name="Line 635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4" name="Line 635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5" name="Line 635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6" name="Line 635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7" name="Line 635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8" name="Line 635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9" name="Line 636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70" name="Line 636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1" name="Line 636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2" name="Line 636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3" name="Line 636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4" name="Line 636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5" name="Line 636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6" name="Line 636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7" name="Line 636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8" name="Line 636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9" name="Line 637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0" name="Line 637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1" name="Line 637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2" name="Line 637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3" name="Line 637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4" name="Line 637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5" name="Line 637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6" name="Line 637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87" name="Line 637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88" name="Line 637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89" name="Line 638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0" name="Line 638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1" name="Line 638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2" name="Line 638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3" name="Line 638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4" name="Line 638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5" name="Line 638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6" name="Line 638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7" name="Line 638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8" name="Line 638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9" name="Line 639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00" name="Line 639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01" name="Line 639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02" name="Line 639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3" name="Line 639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4" name="Line 639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5" name="Line 639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6" name="Line 639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7" name="Line 639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8" name="Line 639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9" name="Line 640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0" name="Line 640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1" name="Line 640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2" name="Line 640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3" name="Line 640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4" name="Line 640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5" name="Line 640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6" name="Line 640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7" name="Line 640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8" name="Line 640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19" name="Line 641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0" name="Line 641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1" name="Line 641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2" name="Line 641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3" name="Line 641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4" name="Line 641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5" name="Line 641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6" name="Line 641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7" name="Line 641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8" name="Line 641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9" name="Line 642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0" name="Line 642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1" name="Line 642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2" name="Line 642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3" name="Line 642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4" name="Line 642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5" name="Line 642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6" name="Line 642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7" name="Line 642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8" name="Line 642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9" name="Line 643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40" name="Line 643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41" name="Line 643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42" name="Line 643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3" name="Line 643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4" name="Line 643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5" name="Line 643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6" name="Line 643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7" name="Line 643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8" name="Line 643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9" name="Line 644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50" name="Line 644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1" name="Line 644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2" name="Line 644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3" name="Line 644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4" name="Line 644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5" name="Line 644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6" name="Line 644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7" name="Line 644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8" name="Line 644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9" name="Line 645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0" name="Line 645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1" name="Line 645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2" name="Line 645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3" name="Line 645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4" name="Line 645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5" name="Line 645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6" name="Line 645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67" name="Line 645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68" name="Line 645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69" name="Line 646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0" name="Line 646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1" name="Line 646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2" name="Line 646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3" name="Line 646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4" name="Line 646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5" name="Line 646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6" name="Line 646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7" name="Line 646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8" name="Line 646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9" name="Line 647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80" name="Line 647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81" name="Line 647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82" name="Line 647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3" name="Line 6474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4" name="Line 6475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5" name="Line 6476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6" name="Line 6477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7" name="Line 6478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8" name="Line 6479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9" name="Line 6480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90" name="Line 6481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1" name="Line 6482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2" name="Line 6483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3" name="Line 6484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4" name="Line 6485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5" name="Line 6486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6" name="Line 6487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7" name="Line 6488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8" name="Line 6489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699" name="Line 649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0" name="Line 649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1" name="Line 649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2" name="Line 649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3" name="Line 649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4" name="Line 649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5" name="Line 649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6" name="Line 649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7" name="Line 649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8" name="Line 649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9" name="Line 650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0" name="Line 650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1" name="Line 650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2" name="Line 650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3" name="Line 650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4" name="Line 650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5" name="Line 650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6" name="Line 650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7" name="Line 650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8" name="Line 650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9" name="Line 651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20" name="Line 651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21" name="Line 651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22" name="Line 651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3" name="Line 651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4" name="Line 651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5" name="Line 651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6" name="Line 651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7" name="Line 651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8" name="Line 651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9" name="Line 652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0" name="Line 652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1" name="Line 652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2" name="Line 652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3" name="Line 652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4" name="Line 652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5" name="Line 652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6" name="Line 652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7" name="Line 652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8" name="Line 652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9" name="Line 653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0" name="Line 653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1" name="Line 653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2" name="Line 653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3" name="Line 653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4" name="Line 653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5" name="Line 653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6" name="Line 653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47" name="Line 653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48" name="Line 653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49" name="Line 654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0" name="Line 654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1" name="Line 654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2" name="Line 654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3" name="Line 654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4" name="Line 654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5" name="Line 654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6" name="Line 654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7" name="Line 654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8" name="Line 654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9" name="Line 655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0" name="Line 655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1" name="Line 655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2" name="Line 655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3" name="Line 655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4" name="Line 655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5" name="Line 655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6" name="Line 655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7" name="Line 655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8" name="Line 655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9" name="Line 656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0" name="Line 656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1" name="Line 656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2" name="Line 656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3" name="Line 656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4" name="Line 656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5" name="Line 656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6" name="Line 656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7" name="Line 656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8" name="Line 656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79" name="Line 658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0" name="Line 658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1" name="Line 658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2" name="Line 658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3" name="Line 659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4" name="Line 659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5" name="Line 659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6" name="Line 659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7" name="Line 659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8" name="Line 659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9" name="Line 659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0" name="Line 659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1" name="Line 659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2" name="Line 659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3" name="Line 660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4" name="Line 660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5" name="Line 660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6" name="Line 660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7" name="Line 660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8" name="Line 660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9" name="Line 660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0" name="Line 660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1" name="Line 660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2" name="Line 660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3" name="Line 661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4" name="Line 661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5" name="Line 661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6" name="Line 661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7" name="Line 661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8" name="Line 661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9" name="Line 661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10" name="Line 661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1" name="Line 661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2" name="Line 661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3" name="Line 662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4" name="Line 662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5" name="Line 662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6" name="Line 662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7" name="Line 662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8" name="Line 662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9" name="Line 662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0" name="Line 662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1" name="Line 662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2" name="Line 662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3" name="Line 663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4" name="Line 663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5" name="Line 663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6" name="Line 663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27" name="Line 663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28" name="Line 663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29" name="Line 663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0" name="Line 663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1" name="Line 663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2" name="Line 663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3" name="Line 664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4" name="Line 664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5" name="Line 664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6" name="Line 664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7" name="Line 664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8" name="Line 664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9" name="Line 664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0" name="Line 664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1" name="Line 664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2" name="Line 664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3" name="Line 665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4" name="Line 665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5" name="Line 665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6" name="Line 665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7" name="Line 665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8" name="Line 665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9" name="Line 665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50" name="Line 665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1" name="Line 6690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2" name="Line 6691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3" name="Line 6692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4" name="Line 6693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5" name="Line 6694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6" name="Line 6695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7" name="Line 6696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8" name="Line 6697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9" name="Line 6698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0" name="Line 6699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1" name="Line 6700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2" name="Line 6701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3" name="Line 6702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4" name="Line 6703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5" name="Line 6704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6" name="Line 6705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67" name="Line 6706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68" name="Line 6707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69" name="Line 6708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0" name="Line 6709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1" name="Line 6710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2" name="Line 6711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3" name="Line 6712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4" name="Line 6713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5" name="Line 6714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6" name="Line 6715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7" name="Line 6716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8" name="Line 6717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9" name="Line 6718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0" name="Line 6719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1" name="Line 6720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2" name="Line 6721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3" name="Line 6722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4" name="Line 6723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5" name="Line 6724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6" name="Line 6725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7" name="Line 6726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8" name="Line 6727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9" name="Line 6728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90" name="Line 6729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1" name="Line 673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2" name="Line 673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3" name="Line 673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4" name="Line 673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5" name="Line 673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6" name="Line 673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7" name="Line 673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8" name="Line 673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9" name="Line 673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0" name="Line 673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1" name="Line 674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2" name="Line 674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3" name="Line 674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4" name="Line 674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5" name="Line 674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6" name="Line 674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07" name="Line 674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08" name="Line 674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09" name="Line 674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0" name="Line 674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1" name="Line 675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2" name="Line 675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3" name="Line 675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4" name="Line 675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5" name="Line 675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6" name="Line 675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7" name="Line 675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8" name="Line 675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9" name="Line 675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20" name="Line 675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21" name="Line 676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22" name="Line 676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3" name="Line 676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4" name="Line 676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5" name="Line 676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6" name="Line 676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7" name="Line 676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8" name="Line 676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9" name="Line 676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0" name="Line 676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1" name="Line 677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2" name="Line 677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3" name="Line 677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4" name="Line 677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5" name="Line 677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6" name="Line 677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7" name="Line 677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8" name="Line 677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39" name="Line 677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0" name="Line 677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1" name="Line 678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2" name="Line 678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3" name="Line 678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4" name="Line 678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5" name="Line 678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6" name="Line 678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7" name="Line 678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8" name="Line 678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9" name="Line 678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0" name="Line 678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1" name="Line 679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2" name="Line 679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3" name="Line 679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4" name="Line 679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5" name="Line 679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6" name="Line 679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7" name="Line 679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8" name="Line 679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9" name="Line 679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60" name="Line 679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61" name="Line 680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62" name="Line 680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3" name="Line 680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4" name="Line 680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5" name="Line 680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6" name="Line 680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7" name="Line 680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8" name="Line 680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9" name="Line 680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70" name="Line 680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1" name="Line 681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2" name="Line 681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3" name="Line 681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4" name="Line 681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5" name="Line 681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6" name="Line 681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7" name="Line 681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8" name="Line 681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9" name="Line 681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0" name="Line 681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1" name="Line 682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2" name="Line 682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3" name="Line 682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4" name="Line 682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5" name="Line 682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6" name="Line 682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87" name="Line 682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88" name="Line 682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89" name="Line 682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0" name="Line 682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1" name="Line 683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2" name="Line 683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3" name="Line 683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4" name="Line 683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5" name="Line 683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6" name="Line 683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7" name="Line 683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8" name="Line 683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9" name="Line 683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00" name="Line 683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01" name="Line 684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02" name="Line 684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3" name="Line 6842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4" name="Line 6843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5" name="Line 6844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6" name="Line 6845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7" name="Line 6846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8" name="Line 6847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9" name="Line 6848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10" name="Line 6849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1" name="Line 6850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2" name="Line 6851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3" name="Line 6852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4" name="Line 6853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5" name="Line 6854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6" name="Line 6855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7" name="Line 6856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8" name="Line 6857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19" name="Line 685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0" name="Line 685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1" name="Line 686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2" name="Line 686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3" name="Line 686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4" name="Line 686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5" name="Line 686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6" name="Line 686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7" name="Line 686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8" name="Line 686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9" name="Line 686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0" name="Line 686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1" name="Line 687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2" name="Line 687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3" name="Line 687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4" name="Line 687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5" name="Line 687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6" name="Line 687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7" name="Line 687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8" name="Line 687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9" name="Line 687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40" name="Line 687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41" name="Line 688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42" name="Line 688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3" name="Line 688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4" name="Line 688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5" name="Line 688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6" name="Line 688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7" name="Line 688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8" name="Line 688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9" name="Line 688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0" name="Line 688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1" name="Line 689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2" name="Line 689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3" name="Line 689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4" name="Line 689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5" name="Line 689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6" name="Line 689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7" name="Line 689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8" name="Line 689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9" name="Line 689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0" name="Line 689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1" name="Line 690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2" name="Line 690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3" name="Line 690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4" name="Line 690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5" name="Line 690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6" name="Line 690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67" name="Line 690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68" name="Line 690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69" name="Line 690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0" name="Line 690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1" name="Line 691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2" name="Line 691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3" name="Line 691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4" name="Line 691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5" name="Line 691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6" name="Line 691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7" name="Line 691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8" name="Line 691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9" name="Line 691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0" name="Line 691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1" name="Line 692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2" name="Line 692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3" name="Line 692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4" name="Line 692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5" name="Line 692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6" name="Line 692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7" name="Line 692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8" name="Line 692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9" name="Line 692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0" name="Line 692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1" name="Line 693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2" name="Line 693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3" name="Line 693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4" name="Line 693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5" name="Line 693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6" name="Line 693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7" name="Line 693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8" name="Line 693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099" name="Line 695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0" name="Line 695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1" name="Line 695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2" name="Line 695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3" name="Line 695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4" name="Line 695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5" name="Line 696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6" name="Line 696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7" name="Line 696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8" name="Line 696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9" name="Line 696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0" name="Line 696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1" name="Line 696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2" name="Line 696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3" name="Line 696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4" name="Line 696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5" name="Line 697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6" name="Line 697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7" name="Line 697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8" name="Line 697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9" name="Line 697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0" name="Line 697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1" name="Line 697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2" name="Line 697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3" name="Line 697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4" name="Line 697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5" name="Line 698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6" name="Line 698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7" name="Line 698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8" name="Line 698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9" name="Line 698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30" name="Line 698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1" name="Line 698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2" name="Line 698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3" name="Line 698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4" name="Line 698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5" name="Line 699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6" name="Line 699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7" name="Line 699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8" name="Line 699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9" name="Line 699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0" name="Line 699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1" name="Line 699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2" name="Line 699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3" name="Line 699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4" name="Line 699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5" name="Line 700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6" name="Line 700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47" name="Line 700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48" name="Line 700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49" name="Line 700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0" name="Line 700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1" name="Line 700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2" name="Line 700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3" name="Line 700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4" name="Line 700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5" name="Line 701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6" name="Line 701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7" name="Line 701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8" name="Line 701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9" name="Line 701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0" name="Line 701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1" name="Line 701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2" name="Line 701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3" name="Line 701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4" name="Line 701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5" name="Line 702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6" name="Line 702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7" name="Line 702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8" name="Line 702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9" name="Line 702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70" name="Line 702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1" name="Line 702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2" name="Line 702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3" name="Line 702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4" name="Line 702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5" name="Line 703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6" name="Line 703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7" name="Line 703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8" name="Line 703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9" name="Line 703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0" name="Line 703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1" name="Line 703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2" name="Line 703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3" name="Line 703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4" name="Line 703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5" name="Line 704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6" name="Line 704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87" name="Line 704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88" name="Line 704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89" name="Line 704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0" name="Line 704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1" name="Line 704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2" name="Line 704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3" name="Line 704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4" name="Line 704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5" name="Line 705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6" name="Line 705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7" name="Line 705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8" name="Line 705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9" name="Line 705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00" name="Line 705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01" name="Line 705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02" name="Line 705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3" name="Line 705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4" name="Line 705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5" name="Line 706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6" name="Line 706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7" name="Line 706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8" name="Line 706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9" name="Line 706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0" name="Line 706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1" name="Line 706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2" name="Line 706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3" name="Line 706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4" name="Line 706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5" name="Line 707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6" name="Line 707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7" name="Line 707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8" name="Line 707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19" name="Line 707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0" name="Line 707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1" name="Line 707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2" name="Line 707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3" name="Line 707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4" name="Line 707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5" name="Line 708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6" name="Line 708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7" name="Line 708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8" name="Line 708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9" name="Line 708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0" name="Line 708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1" name="Line 708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2" name="Line 708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3" name="Line 708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4" name="Line 708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5" name="Line 709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6" name="Line 709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7" name="Line 709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8" name="Line 709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9" name="Line 709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40" name="Line 709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41" name="Line 709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42" name="Line 709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3" name="Line 709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4" name="Line 709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5" name="Line 710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6" name="Line 710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7" name="Line 710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8" name="Line 710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9" name="Line 710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50" name="Line 710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1" name="Line 710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2" name="Line 710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3" name="Line 710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4" name="Line 710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5" name="Line 711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6" name="Line 711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7" name="Line 711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8" name="Line 711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9" name="Line 711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0" name="Line 711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1" name="Line 711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2" name="Line 711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3" name="Line 711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4" name="Line 711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5" name="Line 712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6" name="Line 712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67" name="Line 712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68" name="Line 712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69" name="Line 712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0" name="Line 712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1" name="Line 712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2" name="Line 712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3" name="Line 712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4" name="Line 712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5" name="Line 713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6" name="Line 713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7" name="Line 713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8" name="Line 713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9" name="Line 713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80" name="Line 713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81" name="Line 713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82" name="Line 713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3" name="Line 7138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4" name="Line 7139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5" name="Line 7140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6" name="Line 7141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7" name="Line 7142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8" name="Line 7143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9" name="Line 7144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90" name="Line 7145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1" name="Line 7146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2" name="Line 7147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3" name="Line 7148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4" name="Line 7149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5" name="Line 7150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6" name="Line 7151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7" name="Line 7152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8" name="Line 7153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299" name="Line 715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0" name="Line 715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1" name="Line 715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2" name="Line 715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3" name="Line 715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4" name="Line 715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5" name="Line 716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6" name="Line 716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7" name="Line 716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8" name="Line 716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9" name="Line 716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0" name="Line 716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1" name="Line 716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2" name="Line 716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3" name="Line 716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4" name="Line 716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5" name="Line 717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6" name="Line 717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7" name="Line 717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8" name="Line 717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9" name="Line 717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20" name="Line 717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21" name="Line 717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22" name="Line 717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3" name="Line 717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4" name="Line 717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5" name="Line 718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6" name="Line 718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7" name="Line 718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8" name="Line 718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9" name="Line 718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0" name="Line 718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1" name="Line 718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2" name="Line 718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3" name="Line 718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4" name="Line 718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5" name="Line 719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6" name="Line 719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7" name="Line 719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8" name="Line 719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9" name="Line 719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0" name="Line 719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1" name="Line 719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2" name="Line 719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3" name="Line 719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4" name="Line 719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5" name="Line 720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6" name="Line 720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47" name="Line 720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48" name="Line 720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49" name="Line 720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0" name="Line 720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1" name="Line 720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2" name="Line 720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3" name="Line 720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4" name="Line 720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5" name="Line 721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6" name="Line 721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7" name="Line 721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8" name="Line 721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9" name="Line 721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0" name="Line 721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1" name="Line 721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2" name="Line 721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3" name="Line 721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4" name="Line 721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5" name="Line 722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6" name="Line 722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7" name="Line 722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8" name="Line 722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9" name="Line 722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0" name="Line 722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1" name="Line 722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2" name="Line 722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3" name="Line 722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4" name="Line 722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5" name="Line 723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6" name="Line 723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7" name="Line 723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8" name="Line 723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79" name="Line 725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0" name="Line 725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1" name="Line 725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2" name="Line 725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3" name="Line 725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4" name="Line 725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5" name="Line 725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6" name="Line 725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7" name="Line 725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8" name="Line 725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9" name="Line 726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0" name="Line 726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1" name="Line 726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2" name="Line 726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3" name="Line 726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4" name="Line 726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5" name="Line 726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6" name="Line 726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7" name="Line 726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8" name="Line 726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9" name="Line 727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0" name="Line 727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1" name="Line 727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2" name="Line 727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3" name="Line 727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4" name="Line 727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5" name="Line 727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6" name="Line 727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7" name="Line 727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8" name="Line 727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9" name="Line 728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10" name="Line 728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1" name="Line 728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2" name="Line 728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3" name="Line 728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4" name="Line 728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5" name="Line 728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6" name="Line 728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7" name="Line 728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8" name="Line 728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9" name="Line 729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0" name="Line 729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1" name="Line 729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2" name="Line 729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3" name="Line 729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4" name="Line 729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5" name="Line 729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6" name="Line 729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27" name="Line 729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28" name="Line 729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29" name="Line 730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0" name="Line 730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1" name="Line 730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2" name="Line 730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3" name="Line 730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4" name="Line 730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5" name="Line 730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6" name="Line 730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7" name="Line 730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8" name="Line 730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9" name="Line 731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0" name="Line 731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1" name="Line 731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2" name="Line 731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3" name="Line 731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4" name="Line 731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5" name="Line 731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6" name="Line 731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7" name="Line 731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8" name="Line 731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9" name="Line 732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50" name="Line 732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1" name="Line 732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2" name="Line 732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3" name="Line 732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4" name="Line 732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5" name="Line 732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6" name="Line 732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7" name="Line 732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8" name="Line 732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9" name="Line 733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0" name="Line 733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1" name="Line 733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2" name="Line 733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3" name="Line 733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4" name="Line 733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5" name="Line 733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6" name="Line 733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67" name="Line 733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68" name="Line 733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69" name="Line 734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0" name="Line 734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1" name="Line 734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2" name="Line 734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3" name="Line 734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4" name="Line 734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5" name="Line 734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6" name="Line 734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7" name="Line 734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8" name="Line 734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9" name="Line 735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80" name="Line 735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81" name="Line 735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82" name="Line 735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3" name="Line 735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4" name="Line 735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5" name="Line 735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6" name="Line 735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7" name="Line 735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8" name="Line 735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9" name="Line 736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0" name="Line 736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1" name="Line 736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2" name="Line 736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3" name="Line 736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4" name="Line 736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5" name="Line 736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6" name="Line 736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7" name="Line 736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8" name="Line 736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99" name="Line 737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0" name="Line 737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1" name="Line 737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2" name="Line 737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3" name="Line 737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4" name="Line 737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5" name="Line 737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6" name="Line 737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7" name="Line 737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8" name="Line 737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9" name="Line 738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0" name="Line 738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1" name="Line 738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2" name="Line 738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3" name="Line 738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4" name="Line 738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5" name="Line 738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6" name="Line 738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7" name="Line 738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8" name="Line 738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9" name="Line 739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20" name="Line 739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21" name="Line 739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22" name="Line 739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3" name="Line 739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4" name="Line 739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5" name="Line 739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6" name="Line 739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7" name="Line 739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8" name="Line 739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9" name="Line 740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30" name="Line 740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1" name="Line 740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2" name="Line 740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3" name="Line 740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4" name="Line 740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5" name="Line 740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6" name="Line 740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7" name="Line 740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8" name="Line 740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9" name="Line 741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0" name="Line 741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1" name="Line 741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2" name="Line 741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3" name="Line 741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4" name="Line 741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5" name="Line 741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6" name="Line 741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47" name="Line 741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48" name="Line 741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49" name="Line 742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0" name="Line 742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1" name="Line 742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2" name="Line 742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3" name="Line 742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4" name="Line 742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5" name="Line 742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6" name="Line 742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7" name="Line 742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8" name="Line 742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9" name="Line 743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60" name="Line 743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61" name="Line 743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62" name="Line 743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3" name="Line 7434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4" name="Line 7435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5" name="Line 7436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6" name="Line 7437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7" name="Line 7438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8" name="Line 7439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9" name="Line 7440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70" name="Line 7441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1" name="Line 7442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2" name="Line 7443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3" name="Line 7444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4" name="Line 7445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5" name="Line 7446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6" name="Line 7447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7" name="Line 7448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8" name="Line 7449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79" name="Line 745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0" name="Line 745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1" name="Line 745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2" name="Line 745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3" name="Line 745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4" name="Line 745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5" name="Line 745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6" name="Line 745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7" name="Line 745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8" name="Line 745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9" name="Line 746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0" name="Line 746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1" name="Line 746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2" name="Line 746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3" name="Line 746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4" name="Line 746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5" name="Line 746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6" name="Line 746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7" name="Line 746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8" name="Line 746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9" name="Line 747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00" name="Line 747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01" name="Line 747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02" name="Line 747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3" name="Line 747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4" name="Line 747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5" name="Line 747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6" name="Line 747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7" name="Line 747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8" name="Line 747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9" name="Line 748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0" name="Line 748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1" name="Line 748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2" name="Line 748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3" name="Line 748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4" name="Line 748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5" name="Line 748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6" name="Line 748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7" name="Line 748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8" name="Line 748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9" name="Line 749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0" name="Line 749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1" name="Line 749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2" name="Line 749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3" name="Line 749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4" name="Line 749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5" name="Line 749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6" name="Line 749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27" name="Line 749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28" name="Line 749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29" name="Line 750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0" name="Line 750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1" name="Line 750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2" name="Line 750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3" name="Line 750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4" name="Line 750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5" name="Line 750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6" name="Line 750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7" name="Line 750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8" name="Line 750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9" name="Line 751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0" name="Line 751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1" name="Line 751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2" name="Line 751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3" name="Line 751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4" name="Line 751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5" name="Line 751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6" name="Line 751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7" name="Line 751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8" name="Line 751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9" name="Line 752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0" name="Line 752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1" name="Line 752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2" name="Line 752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3" name="Line 752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4" name="Line 752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5" name="Line 752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6" name="Line 752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7" name="Line 752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8" name="Line 752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59" name="Line 754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0" name="Line 754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1" name="Line 754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2" name="Line 754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3" name="Line 755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4" name="Line 755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5" name="Line 755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6" name="Line 755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7" name="Line 755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8" name="Line 755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9" name="Line 755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0" name="Line 755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1" name="Line 755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2" name="Line 755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3" name="Line 756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4" name="Line 756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5" name="Line 756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6" name="Line 756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7" name="Line 756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8" name="Line 756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9" name="Line 756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0" name="Line 756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1" name="Line 756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2" name="Line 756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3" name="Line 757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4" name="Line 757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5" name="Line 757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6" name="Line 757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7" name="Line 757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8" name="Line 757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9" name="Line 757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90" name="Line 757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1" name="Line 757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2" name="Line 757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3" name="Line 758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4" name="Line 758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5" name="Line 758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6" name="Line 758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7" name="Line 758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8" name="Line 758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9" name="Line 758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0" name="Line 758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1" name="Line 758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2" name="Line 758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3" name="Line 759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4" name="Line 759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5" name="Line 759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6" name="Line 759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07" name="Line 759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08" name="Line 759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09" name="Line 759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0" name="Line 759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1" name="Line 759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2" name="Line 759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3" name="Line 760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4" name="Line 760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5" name="Line 760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6" name="Line 760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7" name="Line 760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8" name="Line 760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9" name="Line 760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0" name="Line 760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1" name="Line 760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2" name="Line 760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3" name="Line 761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4" name="Line 761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5" name="Line 761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6" name="Line 761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7" name="Line 761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8" name="Line 761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9" name="Line 761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30" name="Line 761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1" name="Line 7650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2" name="Line 7651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3" name="Line 7652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4" name="Line 7653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5" name="Line 7654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6" name="Line 7655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7" name="Line 7656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8" name="Line 7657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9" name="Line 7658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0" name="Line 7659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1" name="Line 7660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2" name="Line 7661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3" name="Line 7662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4" name="Line 7663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5" name="Line 7664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6" name="Line 7665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47" name="Line 7666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48" name="Line 7667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49" name="Line 7668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0" name="Line 7669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1" name="Line 7670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2" name="Line 7671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3" name="Line 7672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4" name="Line 7673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5" name="Line 7674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6" name="Line 7675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7" name="Line 7676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8" name="Line 7677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9" name="Line 7678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0" name="Line 7679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1" name="Line 7680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2" name="Line 7681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3" name="Line 7682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4" name="Line 7683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5" name="Line 7684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6" name="Line 7685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7" name="Line 7686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8" name="Line 7687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9" name="Line 7688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70" name="Line 7689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1" name="Line 769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2" name="Line 769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3" name="Line 769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4" name="Line 769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5" name="Line 769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6" name="Line 769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7" name="Line 769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8" name="Line 769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9" name="Line 769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0" name="Line 769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1" name="Line 770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2" name="Line 770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3" name="Line 770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4" name="Line 770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5" name="Line 770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6" name="Line 770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87" name="Line 770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88" name="Line 770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89" name="Line 770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0" name="Line 770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1" name="Line 771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2" name="Line 771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3" name="Line 771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4" name="Line 771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5" name="Line 771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6" name="Line 771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7" name="Line 771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8" name="Line 771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9" name="Line 771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00" name="Line 771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01" name="Line 772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02" name="Line 772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3" name="Line 772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4" name="Line 772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5" name="Line 772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6" name="Line 772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7" name="Line 772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8" name="Line 772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9" name="Line 772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0" name="Line 772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1" name="Line 773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2" name="Line 773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3" name="Line 773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4" name="Line 773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5" name="Line 773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6" name="Line 773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7" name="Line 773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8" name="Line 773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19" name="Line 773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0" name="Line 773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1" name="Line 774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2" name="Line 774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3" name="Line 774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4" name="Line 774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5" name="Line 774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6" name="Line 774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7" name="Line 774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8" name="Line 774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9" name="Line 774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0" name="Line 774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1" name="Line 775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2" name="Line 775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3" name="Line 775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4" name="Line 775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5" name="Line 775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6" name="Line 775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7" name="Line 775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8" name="Line 775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9" name="Line 775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40" name="Line 775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41" name="Line 776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42" name="Line 776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3" name="Line 776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4" name="Line 776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5" name="Line 776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6" name="Line 776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7" name="Line 776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8" name="Line 776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9" name="Line 776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50" name="Line 776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1" name="Line 777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2" name="Line 777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3" name="Line 777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4" name="Line 777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5" name="Line 777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6" name="Line 777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7" name="Line 777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8" name="Line 777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9" name="Line 777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0" name="Line 777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1" name="Line 778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2" name="Line 778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3" name="Line 778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4" name="Line 778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5" name="Line 778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6" name="Line 778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67" name="Line 778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68" name="Line 778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69" name="Line 778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0" name="Line 778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1" name="Line 779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2" name="Line 779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3" name="Line 779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4" name="Line 779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5" name="Line 779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6" name="Line 779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7" name="Line 779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8" name="Line 779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9" name="Line 779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80" name="Line 779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81" name="Line 780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82" name="Line 780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3" name="Line 7802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4" name="Line 7803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5" name="Line 7804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6" name="Line 7805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7" name="Line 7806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8" name="Line 7807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9" name="Line 7808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90" name="Line 7809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1" name="Line 7810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2" name="Line 7811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3" name="Line 7812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4" name="Line 7813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5" name="Line 7814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6" name="Line 7815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7" name="Line 7816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8" name="Line 7817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899" name="Line 781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0" name="Line 781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1" name="Line 782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2" name="Line 782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3" name="Line 782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4" name="Line 782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5" name="Line 782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6" name="Line 782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7" name="Line 782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8" name="Line 782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9" name="Line 782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0" name="Line 782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1" name="Line 783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2" name="Line 783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3" name="Line 783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4" name="Line 783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5" name="Line 783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6" name="Line 783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7" name="Line 783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8" name="Line 783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9" name="Line 783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20" name="Line 783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21" name="Line 784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22" name="Line 784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3" name="Line 784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4" name="Line 784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5" name="Line 784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6" name="Line 784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7" name="Line 784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8" name="Line 784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9" name="Line 784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0" name="Line 784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1" name="Line 785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2" name="Line 785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3" name="Line 785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4" name="Line 785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5" name="Line 785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6" name="Line 785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7" name="Line 785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8" name="Line 785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9" name="Line 785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0" name="Line 785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1" name="Line 786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2" name="Line 786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3" name="Line 786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4" name="Line 786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5" name="Line 786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6" name="Line 786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47" name="Line 786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48" name="Line 786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49" name="Line 786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0" name="Line 786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1" name="Line 787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2" name="Line 787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3" name="Line 787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4" name="Line 787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5" name="Line 787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6" name="Line 787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7" name="Line 787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8" name="Line 787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9" name="Line 787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0" name="Line 787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1" name="Line 788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2" name="Line 788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3" name="Line 788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4" name="Line 788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5" name="Line 788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6" name="Line 788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7" name="Line 788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8" name="Line 788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9" name="Line 788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0" name="Line 788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1" name="Line 789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2" name="Line 789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3" name="Line 789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4" name="Line 789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5" name="Line 789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6" name="Line 789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7" name="Line 789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8" name="Line 789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79" name="Line 791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0" name="Line 791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1" name="Line 791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2" name="Line 791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3" name="Line 791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4" name="Line 791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5" name="Line 792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6" name="Line 792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7" name="Line 792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8" name="Line 792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9" name="Line 792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0" name="Line 792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1" name="Line 792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2" name="Line 792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3" name="Line 792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4" name="Line 792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5" name="Line 793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6" name="Line 793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7" name="Line 793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8" name="Line 793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9" name="Line 793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0" name="Line 793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1" name="Line 793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2" name="Line 793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3" name="Line 793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4" name="Line 793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5" name="Line 794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6" name="Line 794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7" name="Line 794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8" name="Line 794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9" name="Line 794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10" name="Line 794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1" name="Line 794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2" name="Line 794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3" name="Line 794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4" name="Line 794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5" name="Line 795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6" name="Line 795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7" name="Line 795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8" name="Line 795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9" name="Line 795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0" name="Line 795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1" name="Line 795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2" name="Line 795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3" name="Line 795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4" name="Line 795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5" name="Line 796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6" name="Line 796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27" name="Line 796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28" name="Line 796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29" name="Line 796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0" name="Line 796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1" name="Line 796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2" name="Line 796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3" name="Line 796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4" name="Line 796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5" name="Line 797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6" name="Line 797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7" name="Line 797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8" name="Line 797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9" name="Line 797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0" name="Line 797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1" name="Line 797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2" name="Line 797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3" name="Line 797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4" name="Line 797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5" name="Line 798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6" name="Line 798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7" name="Line 798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8" name="Line 798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9" name="Line 798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50" name="Line 798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1" name="Line 798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2" name="Line 798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3" name="Line 798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4" name="Line 798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5" name="Line 799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6" name="Line 799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7" name="Line 799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8" name="Line 799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9" name="Line 799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0" name="Line 799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1" name="Line 799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2" name="Line 799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3" name="Line 799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4" name="Line 799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5" name="Line 800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6" name="Line 800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67" name="Line 800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68" name="Line 800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69" name="Line 800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0" name="Line 800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1" name="Line 800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2" name="Line 800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3" name="Line 800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4" name="Line 800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5" name="Line 801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6" name="Line 801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7" name="Line 801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8" name="Line 801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9" name="Line 801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80" name="Line 801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81" name="Line 801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82" name="Line 801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3" name="Line 801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4" name="Line 801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5" name="Line 802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6" name="Line 802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7" name="Line 802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8" name="Line 802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9" name="Line 802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0" name="Line 802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1" name="Line 802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2" name="Line 802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3" name="Line 802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4" name="Line 802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5" name="Line 803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6" name="Line 803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7" name="Line 803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8" name="Line 803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99" name="Line 803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0" name="Line 803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1" name="Line 803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2" name="Line 803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3" name="Line 803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4" name="Line 803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5" name="Line 804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6" name="Line 804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7" name="Line 804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8" name="Line 804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9" name="Line 804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0" name="Line 804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1" name="Line 804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2" name="Line 804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3" name="Line 804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4" name="Line 804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5" name="Line 805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6" name="Line 805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7" name="Line 805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8" name="Line 805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9" name="Line 805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20" name="Line 805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21" name="Line 805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22" name="Line 805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3" name="Line 805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4" name="Line 805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5" name="Line 806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6" name="Line 806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7" name="Line 806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8" name="Line 806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9" name="Line 806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30" name="Line 806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1" name="Line 806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2" name="Line 806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3" name="Line 806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4" name="Line 806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5" name="Line 807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6" name="Line 807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7" name="Line 807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8" name="Line 807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9" name="Line 807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0" name="Line 807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1" name="Line 807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2" name="Line 807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3" name="Line 807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4" name="Line 807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5" name="Line 808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6" name="Line 808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47" name="Line 808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48" name="Line 808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49" name="Line 808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0" name="Line 808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1" name="Line 808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2" name="Line 808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3" name="Line 808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4" name="Line 808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5" name="Line 809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6" name="Line 809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7" name="Line 809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8" name="Line 809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9" name="Line 809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60" name="Line 809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61" name="Line 809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62" name="Line 809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3" name="Line 8098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4" name="Line 8099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5" name="Line 8100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6" name="Line 8101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7" name="Line 8102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8" name="Line 8103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9" name="Line 8104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70" name="Line 8105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1" name="Line 8106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2" name="Line 8107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3" name="Line 8108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4" name="Line 8109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5" name="Line 8110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6" name="Line 8111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7" name="Line 8112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8" name="Line 8113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79" name="Line 811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0" name="Line 811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1" name="Line 811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2" name="Line 811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3" name="Line 811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4" name="Line 811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5" name="Line 812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6" name="Line 812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7" name="Line 812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8" name="Line 812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9" name="Line 812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0" name="Line 812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1" name="Line 812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2" name="Line 812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3" name="Line 812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4" name="Line 812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5" name="Line 813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6" name="Line 813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7" name="Line 813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8" name="Line 813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9" name="Line 813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200" name="Line 813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201" name="Line 813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202" name="Line 813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3" name="Line 813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4" name="Line 813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5" name="Line 814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6" name="Line 814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7" name="Line 814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8" name="Line 814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9" name="Line 814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0" name="Line 814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1" name="Line 814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2" name="Line 814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3" name="Line 814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4" name="Line 814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5" name="Line 815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6" name="Line 815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7" name="Line 815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8" name="Line 815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9" name="Line 815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0" name="Line 815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1" name="Line 815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2" name="Line 815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3" name="Line 815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4" name="Line 815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5" name="Line 816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6" name="Line 816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27" name="Line 816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28" name="Line 816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29" name="Line 816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0" name="Line 816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1" name="Line 816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2" name="Line 816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3" name="Line 816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4" name="Line 816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5" name="Line 817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6" name="Line 817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7" name="Line 817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8" name="Line 817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9" name="Line 817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0" name="Line 817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1" name="Line 817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2" name="Line 817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3" name="Line 817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4" name="Line 817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5" name="Line 818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6" name="Line 818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7" name="Line 818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8" name="Line 818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9" name="Line 818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0" name="Line 818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1" name="Line 818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2" name="Line 818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3" name="Line 818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4" name="Line 818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5" name="Line 819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6" name="Line 819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7" name="Line 819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8" name="Line 819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59" name="Line 821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0" name="Line 821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1" name="Line 821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2" name="Line 821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3" name="Line 821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4" name="Line 821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5" name="Line 821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6" name="Line 821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7" name="Line 821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8" name="Line 821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9" name="Line 822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0" name="Line 822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1" name="Line 822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2" name="Line 822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3" name="Line 822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4" name="Line 822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5" name="Line 822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6" name="Line 822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7" name="Line 822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8" name="Line 822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9" name="Line 823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0" name="Line 823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1" name="Line 823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2" name="Line 823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3" name="Line 823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4" name="Line 823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5" name="Line 823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6" name="Line 823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7" name="Line 823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8" name="Line 823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9" name="Line 824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90" name="Line 824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1" name="Line 824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2" name="Line 824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3" name="Line 824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4" name="Line 8245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5" name="Line 8246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6" name="Line 8247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7" name="Line 8248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8" name="Line 8249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9" name="Line 8250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300" name="Line 8251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301" name="Line 8252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302" name="Line 8253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303" name="Line 8254"/>
        <xdr:cNvSpPr>
          <a:spLocks noChangeShapeType="1"/>
        </xdr:cNvSpPr>
      </xdr:nvSpPr>
      <xdr:spPr bwMode="auto">
        <a:xfrm>
          <a:off x="1352550" y="25365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4" name="Line 825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5" name="Line 825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6" name="Line 826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7" name="Line 826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8" name="Line 8262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9" name="Line 8263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0" name="Line 8264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1" name="Line 8265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2" name="Line 8266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3" name="Line 8267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4" name="Line 8268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5" name="Line 8269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6" name="Line 8270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7" name="Line 8271"/>
        <xdr:cNvSpPr>
          <a:spLocks noChangeShapeType="1"/>
        </xdr:cNvSpPr>
      </xdr:nvSpPr>
      <xdr:spPr bwMode="auto">
        <a:xfrm>
          <a:off x="1352550" y="757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18" name="Line 828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19" name="Line 828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0" name="Line 828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1" name="Line 828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2" name="Line 828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3" name="Line 828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4" name="Line 828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5" name="Line 828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6" name="Line 829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7" name="Line 829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8" name="Line 829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9" name="Line 829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30" name="Line 829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31" name="Line 829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32" name="Line 829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33" name="Line 829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4" name="Line 829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5" name="Line 829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6" name="Line 830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7" name="Line 830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8" name="Line 830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9" name="Line 830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40" name="Line 8304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41" name="Line 8305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2" name="Line 830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3" name="Line 830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4" name="Line 830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5" name="Line 830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6" name="Line 831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7" name="Line 831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8" name="Line 8312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9" name="Line 8313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0" name="Line 831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1" name="Line 831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2" name="Line 831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3" name="Line 831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4" name="Line 831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5" name="Line 831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6" name="Line 832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7" name="Line 832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8" name="Line 832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9" name="Line 832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0" name="Line 832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1" name="Line 832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2" name="Line 832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3" name="Line 832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4" name="Line 832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5" name="Line 832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66" name="Line 833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67" name="Line 833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68" name="Line 833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69" name="Line 833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0" name="Line 833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1" name="Line 833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2" name="Line 8336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3" name="Line 8337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4" name="Line 8338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5" name="Line 8339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6" name="Line 8340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7" name="Line 8341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8" name="Line 8342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9" name="Line 8343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80" name="Line 8344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81" name="Line 8345"/>
        <xdr:cNvSpPr>
          <a:spLocks noChangeShapeType="1"/>
        </xdr:cNvSpPr>
      </xdr:nvSpPr>
      <xdr:spPr bwMode="auto">
        <a:xfrm>
          <a:off x="135255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2" name="Line 8346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3" name="Line 8347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4" name="Line 8348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5" name="Line 8349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6" name="Line 8350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7" name="Line 8351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8" name="Line 8352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9" name="Line 8353"/>
        <xdr:cNvSpPr>
          <a:spLocks noChangeShapeType="1"/>
        </xdr:cNvSpPr>
      </xdr:nvSpPr>
      <xdr:spPr bwMode="auto">
        <a:xfrm>
          <a:off x="1352550" y="1215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0" name="Line 8354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1" name="Line 8355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2" name="Line 8356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3" name="Line 8357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4" name="Line 8358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5" name="Line 8359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6" name="Line 8360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7" name="Line 8361"/>
        <xdr:cNvSpPr>
          <a:spLocks noChangeShapeType="1"/>
        </xdr:cNvSpPr>
      </xdr:nvSpPr>
      <xdr:spPr bwMode="auto">
        <a:xfrm>
          <a:off x="1352550" y="1700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98" name="Line 836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99" name="Line 836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0" name="Line 836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1" name="Line 836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2" name="Line 836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3" name="Line 836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4" name="Line 8368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5" name="Line 8369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6" name="Line 8370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7" name="Line 8371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8" name="Line 8372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9" name="Line 8373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10" name="Line 8374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11" name="Line 8375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12" name="Line 8376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13" name="Line 8377"/>
        <xdr:cNvSpPr>
          <a:spLocks noChangeShapeType="1"/>
        </xdr:cNvSpPr>
      </xdr:nvSpPr>
      <xdr:spPr bwMode="auto">
        <a:xfrm>
          <a:off x="1352550" y="2265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4" name="Line 837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5" name="Line 837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6" name="Line 838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7" name="Line 838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8" name="Line 838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9" name="Line 838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0" name="Line 8384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1" name="Line 8385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2" name="Line 838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3" name="Line 838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4" name="Line 838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5" name="Line 838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6" name="Line 839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7" name="Line 839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8" name="Line 839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9" name="Line 839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0" name="Line 8394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1" name="Line 8395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2" name="Line 8396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3" name="Line 8397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4" name="Line 8398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5" name="Line 8399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6" name="Line 8400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7" name="Line 8401"/>
        <xdr:cNvSpPr>
          <a:spLocks noChangeShapeType="1"/>
        </xdr:cNvSpPr>
      </xdr:nvSpPr>
      <xdr:spPr bwMode="auto">
        <a:xfrm>
          <a:off x="1352550" y="1188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38" name="Line 8402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39" name="Line 8403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0" name="Line 8404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1" name="Line 8405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2" name="Line 8406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3" name="Line 8407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4" name="Line 8408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5" name="Line 8409"/>
        <xdr:cNvSpPr>
          <a:spLocks noChangeShapeType="1"/>
        </xdr:cNvSpPr>
      </xdr:nvSpPr>
      <xdr:spPr bwMode="auto">
        <a:xfrm>
          <a:off x="1352550" y="16735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46" name="Line 841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47" name="Line 841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48" name="Line 841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49" name="Line 841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0" name="Line 841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1" name="Line 841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2" name="Line 8416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3" name="Line 8417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4" name="Line 8418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5" name="Line 8419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6" name="Line 8420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7" name="Line 8421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8" name="Line 8422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9" name="Line 8423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60" name="Line 8424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61" name="Line 8425"/>
        <xdr:cNvSpPr>
          <a:spLocks noChangeShapeType="1"/>
        </xdr:cNvSpPr>
      </xdr:nvSpPr>
      <xdr:spPr bwMode="auto">
        <a:xfrm>
          <a:off x="1352550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2" name="Line 8426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3" name="Line 8427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4" name="Line 8428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5" name="Line 8429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6" name="Line 8430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7" name="Line 8431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8" name="Line 8432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9" name="Line 8433"/>
        <xdr:cNvSpPr>
          <a:spLocks noChangeShapeType="1"/>
        </xdr:cNvSpPr>
      </xdr:nvSpPr>
      <xdr:spPr bwMode="auto">
        <a:xfrm>
          <a:off x="1352550" y="622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0" name="Line 845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1" name="Line 845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2" name="Line 846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3" name="Line 846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4" name="Line 846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5" name="Line 846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6" name="Line 846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7" name="Line 846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8" name="Line 846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9" name="Line 846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0" name="Line 846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1" name="Line 846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2" name="Line 847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3" name="Line 847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4" name="Line 847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5" name="Line 847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6" name="Line 847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7" name="Line 847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8" name="Line 847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9" name="Line 847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0" name="Line 847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1" name="Line 847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2" name="Line 8480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3" name="Line 8481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4" name="Line 8482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5" name="Line 8483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6" name="Line 8484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7" name="Line 8485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8" name="Line 8486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9" name="Line 8487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500" name="Line 8488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501" name="Line 8489"/>
        <xdr:cNvSpPr>
          <a:spLocks noChangeShapeType="1"/>
        </xdr:cNvSpPr>
      </xdr:nvSpPr>
      <xdr:spPr bwMode="auto">
        <a:xfrm>
          <a:off x="13525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2" name="Line 850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3" name="Line 850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4" name="Line 850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5" name="Line 850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6" name="Line 851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7" name="Line 851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8" name="Line 851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9" name="Line 851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0" name="Line 851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1" name="Line 851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2" name="Line 851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3" name="Line 851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4" name="Line 851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5" name="Line 851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6" name="Line 852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7" name="Line 852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8" name="Line 852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9" name="Line 852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0" name="Line 852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1" name="Line 852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2" name="Line 852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3" name="Line 852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4" name="Line 8528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5" name="Line 8529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6" name="Line 8530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7" name="Line 8531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8" name="Line 8532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9" name="Line 8533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30" name="Line 8534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31" name="Line 8535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32" name="Line 8536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33" name="Line 8537"/>
        <xdr:cNvSpPr>
          <a:spLocks noChangeShapeType="1"/>
        </xdr:cNvSpPr>
      </xdr:nvSpPr>
      <xdr:spPr bwMode="auto">
        <a:xfrm>
          <a:off x="1352550" y="1971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4" name="Line 8610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5" name="Line 8611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6" name="Line 8612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7" name="Line 8613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8" name="Line 8614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9" name="Line 8615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0" name="Line 8616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1" name="Line 8617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2" name="Line 8618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3" name="Line 8619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4" name="Line 8620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5" name="Line 8621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6" name="Line 8622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7" name="Line 8623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8" name="Line 8624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9" name="Line 8625"/>
        <xdr:cNvSpPr>
          <a:spLocks noChangeShapeType="1"/>
        </xdr:cNvSpPr>
      </xdr:nvSpPr>
      <xdr:spPr bwMode="auto">
        <a:xfrm>
          <a:off x="1352550" y="25098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0" name="Line 8626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1" name="Line 8627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2" name="Line 8628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3" name="Line 8629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4" name="Line 8630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5" name="Line 8631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6" name="Line 8632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7" name="Line 8633"/>
        <xdr:cNvSpPr>
          <a:spLocks noChangeShapeType="1"/>
        </xdr:cNvSpPr>
      </xdr:nvSpPr>
      <xdr:spPr bwMode="auto">
        <a:xfrm>
          <a:off x="1352550" y="1945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2558" name="Line 8634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2559" name="Line 8635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2560" name="Line 8636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2561" name="Line 8637"/>
        <xdr:cNvSpPr>
          <a:spLocks noChangeShapeType="1"/>
        </xdr:cNvSpPr>
      </xdr:nvSpPr>
      <xdr:spPr bwMode="auto">
        <a:xfrm>
          <a:off x="135255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10"/>
  <sheetViews>
    <sheetView showGridLines="0" tabSelected="1" workbookViewId="0">
      <selection activeCell="A4" sqref="A4:A6"/>
    </sheetView>
  </sheetViews>
  <sheetFormatPr defaultRowHeight="18"/>
  <cols>
    <col min="1" max="1" width="20.28515625" style="4" customWidth="1"/>
    <col min="2" max="2" width="8.85546875" style="2" customWidth="1"/>
    <col min="3" max="3" width="8" style="3" customWidth="1"/>
    <col min="4" max="4" width="8.85546875" style="3" customWidth="1"/>
    <col min="5" max="5" width="7.7109375" style="3" customWidth="1"/>
    <col min="6" max="6" width="8.140625" style="3" customWidth="1"/>
    <col min="7" max="7" width="7.140625" style="3" customWidth="1"/>
    <col min="8" max="8" width="7.42578125" style="3" customWidth="1"/>
    <col min="9" max="9" width="7.140625" style="3" customWidth="1"/>
    <col min="10" max="10" width="7.42578125" style="3" customWidth="1"/>
    <col min="11" max="11" width="7.85546875" style="3" customWidth="1"/>
    <col min="12" max="12" width="7.140625" style="3" customWidth="1"/>
    <col min="13" max="13" width="8" style="3" customWidth="1"/>
    <col min="14" max="14" width="9" style="3" customWidth="1"/>
    <col min="15" max="16" width="7.5703125" style="3" customWidth="1"/>
    <col min="17" max="17" width="7.28515625" style="3" customWidth="1"/>
    <col min="18" max="18" width="24" style="3" customWidth="1"/>
    <col min="19" max="16384" width="9.140625" style="3"/>
  </cols>
  <sheetData>
    <row r="1" spans="1:29" ht="25.5">
      <c r="A1" s="1" t="s">
        <v>206</v>
      </c>
    </row>
    <row r="2" spans="1:29" ht="25.5">
      <c r="A2" s="1" t="s">
        <v>205</v>
      </c>
    </row>
    <row r="3" spans="1:29" ht="4.5" customHeight="1"/>
    <row r="4" spans="1:29" s="14" customFormat="1" ht="72" customHeight="1">
      <c r="A4" s="5" t="s">
        <v>0</v>
      </c>
      <c r="B4" s="6" t="s">
        <v>1</v>
      </c>
      <c r="C4" s="7"/>
      <c r="D4" s="8"/>
      <c r="E4" s="9" t="s">
        <v>2</v>
      </c>
      <c r="F4" s="10"/>
      <c r="G4" s="10"/>
      <c r="H4" s="10"/>
      <c r="I4" s="10"/>
      <c r="J4" s="11"/>
      <c r="K4" s="6" t="s">
        <v>3</v>
      </c>
      <c r="L4" s="7"/>
      <c r="M4" s="7"/>
      <c r="N4" s="8"/>
      <c r="O4" s="6" t="s">
        <v>4</v>
      </c>
      <c r="P4" s="7"/>
      <c r="Q4" s="8"/>
      <c r="R4" s="12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s="14" customFormat="1" ht="42.75" customHeight="1">
      <c r="A5" s="15"/>
      <c r="B5" s="16" t="s">
        <v>5</v>
      </c>
      <c r="C5" s="16" t="s">
        <v>6</v>
      </c>
      <c r="D5" s="16" t="s">
        <v>7</v>
      </c>
      <c r="E5" s="17" t="s">
        <v>8</v>
      </c>
      <c r="F5" s="17"/>
      <c r="G5" s="17" t="s">
        <v>9</v>
      </c>
      <c r="H5" s="17"/>
      <c r="I5" s="17" t="s">
        <v>10</v>
      </c>
      <c r="J5" s="17"/>
      <c r="K5" s="16" t="s">
        <v>11</v>
      </c>
      <c r="L5" s="16" t="s">
        <v>6</v>
      </c>
      <c r="M5" s="16" t="s">
        <v>7</v>
      </c>
      <c r="N5" s="16" t="s">
        <v>12</v>
      </c>
      <c r="O5" s="16" t="s">
        <v>11</v>
      </c>
      <c r="P5" s="16" t="s">
        <v>6</v>
      </c>
      <c r="Q5" s="16" t="s">
        <v>7</v>
      </c>
      <c r="R5" s="18" t="s">
        <v>13</v>
      </c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14" customFormat="1" ht="45.75" customHeight="1">
      <c r="A6" s="15"/>
      <c r="B6" s="19"/>
      <c r="C6" s="20"/>
      <c r="D6" s="20"/>
      <c r="E6" s="21" t="s">
        <v>14</v>
      </c>
      <c r="F6" s="21" t="s">
        <v>15</v>
      </c>
      <c r="G6" s="21" t="s">
        <v>14</v>
      </c>
      <c r="H6" s="21" t="s">
        <v>15</v>
      </c>
      <c r="I6" s="21" t="s">
        <v>14</v>
      </c>
      <c r="J6" s="21" t="s">
        <v>15</v>
      </c>
      <c r="K6" s="19"/>
      <c r="L6" s="20"/>
      <c r="M6" s="20"/>
      <c r="N6" s="19"/>
      <c r="O6" s="19"/>
      <c r="P6" s="20"/>
      <c r="Q6" s="20"/>
      <c r="R6" s="22"/>
      <c r="S6" s="23"/>
      <c r="T6" s="23"/>
      <c r="U6" s="23"/>
      <c r="V6" s="23"/>
      <c r="W6" s="23"/>
      <c r="X6" s="13"/>
      <c r="Y6" s="13"/>
      <c r="Z6" s="13"/>
      <c r="AA6" s="13"/>
      <c r="AB6" s="13"/>
      <c r="AC6" s="13"/>
    </row>
    <row r="7" spans="1:29" ht="23.25">
      <c r="A7" s="24" t="s">
        <v>16</v>
      </c>
      <c r="B7" s="25">
        <f>SUM(B8:B9)</f>
        <v>523499</v>
      </c>
      <c r="C7" s="26">
        <f t="shared" ref="C7:Q7" si="0">SUM(C8:C9)</f>
        <v>231977</v>
      </c>
      <c r="D7" s="26">
        <f t="shared" si="0"/>
        <v>291522</v>
      </c>
      <c r="E7" s="25">
        <f t="shared" si="0"/>
        <v>3725806</v>
      </c>
      <c r="F7" s="25">
        <f t="shared" si="0"/>
        <v>2653019</v>
      </c>
      <c r="G7" s="26">
        <f t="shared" si="0"/>
        <v>1594319</v>
      </c>
      <c r="H7" s="26">
        <f t="shared" si="0"/>
        <v>1135929</v>
      </c>
      <c r="I7" s="26">
        <f t="shared" si="0"/>
        <v>2131487</v>
      </c>
      <c r="J7" s="26">
        <f t="shared" si="0"/>
        <v>1517090</v>
      </c>
      <c r="K7" s="25">
        <f t="shared" si="0"/>
        <v>476772</v>
      </c>
      <c r="L7" s="26">
        <f t="shared" si="0"/>
        <v>72945</v>
      </c>
      <c r="M7" s="26">
        <f t="shared" si="0"/>
        <v>40738</v>
      </c>
      <c r="N7" s="26">
        <f t="shared" si="0"/>
        <v>363089</v>
      </c>
      <c r="O7" s="25">
        <f t="shared" si="0"/>
        <v>423812</v>
      </c>
      <c r="P7" s="26">
        <f t="shared" si="0"/>
        <v>180434</v>
      </c>
      <c r="Q7" s="26">
        <f t="shared" si="0"/>
        <v>243378</v>
      </c>
      <c r="R7" s="27" t="s">
        <v>17</v>
      </c>
    </row>
    <row r="8" spans="1:29" ht="21">
      <c r="A8" s="28" t="s">
        <v>18</v>
      </c>
      <c r="B8" s="29">
        <f>B15</f>
        <v>101086</v>
      </c>
      <c r="C8" s="30">
        <f t="shared" ref="C8:Q8" si="1">C15</f>
        <v>42650</v>
      </c>
      <c r="D8" s="30">
        <f t="shared" si="1"/>
        <v>58436</v>
      </c>
      <c r="E8" s="29">
        <f t="shared" si="1"/>
        <v>816345</v>
      </c>
      <c r="F8" s="29">
        <f t="shared" si="1"/>
        <v>582576</v>
      </c>
      <c r="G8" s="30">
        <f t="shared" si="1"/>
        <v>338971</v>
      </c>
      <c r="H8" s="30">
        <f t="shared" si="1"/>
        <v>241431</v>
      </c>
      <c r="I8" s="30">
        <f t="shared" si="1"/>
        <v>477374</v>
      </c>
      <c r="J8" s="30">
        <f t="shared" si="1"/>
        <v>341145</v>
      </c>
      <c r="K8" s="29">
        <f t="shared" si="1"/>
        <v>95060</v>
      </c>
      <c r="L8" s="30">
        <f t="shared" si="1"/>
        <v>17797</v>
      </c>
      <c r="M8" s="30">
        <f t="shared" si="1"/>
        <v>8269</v>
      </c>
      <c r="N8" s="30">
        <f t="shared" si="1"/>
        <v>68994</v>
      </c>
      <c r="O8" s="29">
        <f t="shared" si="1"/>
        <v>85556</v>
      </c>
      <c r="P8" s="30">
        <f t="shared" si="1"/>
        <v>37421</v>
      </c>
      <c r="Q8" s="30">
        <f t="shared" si="1"/>
        <v>48135</v>
      </c>
      <c r="R8" s="31" t="s">
        <v>19</v>
      </c>
    </row>
    <row r="9" spans="1:29" ht="21">
      <c r="A9" s="32" t="s">
        <v>20</v>
      </c>
      <c r="B9" s="33">
        <f>SUM(B10:B14)</f>
        <v>422413</v>
      </c>
      <c r="C9" s="34">
        <f t="shared" ref="C9:Q9" si="2">SUM(C10:C14)</f>
        <v>189327</v>
      </c>
      <c r="D9" s="34">
        <f t="shared" si="2"/>
        <v>233086</v>
      </c>
      <c r="E9" s="33">
        <f t="shared" si="2"/>
        <v>2909461</v>
      </c>
      <c r="F9" s="33">
        <f t="shared" si="2"/>
        <v>2070443</v>
      </c>
      <c r="G9" s="34">
        <f t="shared" si="2"/>
        <v>1255348</v>
      </c>
      <c r="H9" s="34">
        <f t="shared" si="2"/>
        <v>894498</v>
      </c>
      <c r="I9" s="34">
        <f t="shared" si="2"/>
        <v>1654113</v>
      </c>
      <c r="J9" s="34">
        <f t="shared" si="2"/>
        <v>1175945</v>
      </c>
      <c r="K9" s="33">
        <f t="shared" si="2"/>
        <v>381712</v>
      </c>
      <c r="L9" s="34">
        <f t="shared" si="2"/>
        <v>55148</v>
      </c>
      <c r="M9" s="34">
        <f t="shared" si="2"/>
        <v>32469</v>
      </c>
      <c r="N9" s="34">
        <f t="shared" si="2"/>
        <v>294095</v>
      </c>
      <c r="O9" s="33">
        <f t="shared" si="2"/>
        <v>338256</v>
      </c>
      <c r="P9" s="34">
        <f t="shared" si="2"/>
        <v>143013</v>
      </c>
      <c r="Q9" s="34">
        <f t="shared" si="2"/>
        <v>195243</v>
      </c>
      <c r="R9" s="35" t="s">
        <v>21</v>
      </c>
    </row>
    <row r="10" spans="1:29" ht="21">
      <c r="A10" s="36" t="s">
        <v>22</v>
      </c>
      <c r="B10" s="37">
        <f>B28</f>
        <v>69864</v>
      </c>
      <c r="C10" s="38">
        <f t="shared" ref="C10:Q10" si="3">C28</f>
        <v>29638</v>
      </c>
      <c r="D10" s="38">
        <f t="shared" si="3"/>
        <v>40226</v>
      </c>
      <c r="E10" s="37">
        <f t="shared" si="3"/>
        <v>516775</v>
      </c>
      <c r="F10" s="37">
        <f t="shared" si="3"/>
        <v>359056</v>
      </c>
      <c r="G10" s="38">
        <f t="shared" si="3"/>
        <v>209698</v>
      </c>
      <c r="H10" s="38">
        <f t="shared" si="3"/>
        <v>145386</v>
      </c>
      <c r="I10" s="38">
        <f t="shared" si="3"/>
        <v>307077</v>
      </c>
      <c r="J10" s="38">
        <f t="shared" si="3"/>
        <v>213670</v>
      </c>
      <c r="K10" s="37">
        <f t="shared" si="3"/>
        <v>62377</v>
      </c>
      <c r="L10" s="38">
        <f t="shared" si="3"/>
        <v>12798</v>
      </c>
      <c r="M10" s="38">
        <f t="shared" si="3"/>
        <v>4301</v>
      </c>
      <c r="N10" s="38">
        <f t="shared" si="3"/>
        <v>45278</v>
      </c>
      <c r="O10" s="37">
        <f t="shared" si="3"/>
        <v>46419</v>
      </c>
      <c r="P10" s="38">
        <f t="shared" si="3"/>
        <v>18478</v>
      </c>
      <c r="Q10" s="38">
        <f t="shared" si="3"/>
        <v>27941</v>
      </c>
      <c r="R10" s="39" t="s">
        <v>23</v>
      </c>
    </row>
    <row r="11" spans="1:29" ht="21">
      <c r="A11" s="36" t="s">
        <v>24</v>
      </c>
      <c r="B11" s="40">
        <f>B34</f>
        <v>119083</v>
      </c>
      <c r="C11" s="41">
        <f t="shared" ref="C11:Q11" si="4">C34</f>
        <v>53680</v>
      </c>
      <c r="D11" s="41">
        <f t="shared" si="4"/>
        <v>65403</v>
      </c>
      <c r="E11" s="40">
        <f t="shared" si="4"/>
        <v>815801</v>
      </c>
      <c r="F11" s="40">
        <f t="shared" si="4"/>
        <v>585862</v>
      </c>
      <c r="G11" s="41">
        <f t="shared" si="4"/>
        <v>349773</v>
      </c>
      <c r="H11" s="41">
        <f t="shared" si="4"/>
        <v>251129</v>
      </c>
      <c r="I11" s="41">
        <f t="shared" si="4"/>
        <v>466028</v>
      </c>
      <c r="J11" s="41">
        <f t="shared" si="4"/>
        <v>334733</v>
      </c>
      <c r="K11" s="40">
        <f t="shared" si="4"/>
        <v>122939</v>
      </c>
      <c r="L11" s="41">
        <f t="shared" si="4"/>
        <v>17725</v>
      </c>
      <c r="M11" s="41">
        <f t="shared" si="4"/>
        <v>10629</v>
      </c>
      <c r="N11" s="41">
        <f t="shared" si="4"/>
        <v>94585</v>
      </c>
      <c r="O11" s="40">
        <f t="shared" si="4"/>
        <v>102165</v>
      </c>
      <c r="P11" s="41">
        <f t="shared" si="4"/>
        <v>43926</v>
      </c>
      <c r="Q11" s="41">
        <f t="shared" si="4"/>
        <v>58239</v>
      </c>
      <c r="R11" s="39" t="s">
        <v>25</v>
      </c>
    </row>
    <row r="12" spans="1:29" ht="21">
      <c r="A12" s="36" t="s">
        <v>26</v>
      </c>
      <c r="B12" s="40">
        <f>B55</f>
        <v>71420</v>
      </c>
      <c r="C12" s="41">
        <f t="shared" ref="C12:Q12" si="5">C55</f>
        <v>33072</v>
      </c>
      <c r="D12" s="41">
        <f t="shared" si="5"/>
        <v>38348</v>
      </c>
      <c r="E12" s="40">
        <f t="shared" si="5"/>
        <v>500623</v>
      </c>
      <c r="F12" s="40">
        <f t="shared" si="5"/>
        <v>351804</v>
      </c>
      <c r="G12" s="41">
        <f t="shared" si="5"/>
        <v>225506</v>
      </c>
      <c r="H12" s="41">
        <f t="shared" si="5"/>
        <v>158420</v>
      </c>
      <c r="I12" s="41">
        <f t="shared" si="5"/>
        <v>275117</v>
      </c>
      <c r="J12" s="41">
        <f t="shared" si="5"/>
        <v>193384</v>
      </c>
      <c r="K12" s="40">
        <f t="shared" si="5"/>
        <v>68359</v>
      </c>
      <c r="L12" s="41">
        <f t="shared" si="5"/>
        <v>8364</v>
      </c>
      <c r="M12" s="41">
        <f t="shared" si="5"/>
        <v>5296</v>
      </c>
      <c r="N12" s="41">
        <f t="shared" si="5"/>
        <v>54699</v>
      </c>
      <c r="O12" s="40">
        <f t="shared" si="5"/>
        <v>66595</v>
      </c>
      <c r="P12" s="41">
        <f t="shared" si="5"/>
        <v>29388</v>
      </c>
      <c r="Q12" s="41">
        <f t="shared" si="5"/>
        <v>37207</v>
      </c>
      <c r="R12" s="39" t="s">
        <v>27</v>
      </c>
    </row>
    <row r="13" spans="1:29" ht="21">
      <c r="A13" s="36" t="s">
        <v>28</v>
      </c>
      <c r="B13" s="40">
        <f>B73</f>
        <v>105847</v>
      </c>
      <c r="C13" s="41">
        <f t="shared" ref="C13:Q13" si="6">C73</f>
        <v>49543</v>
      </c>
      <c r="D13" s="41">
        <f t="shared" si="6"/>
        <v>56304</v>
      </c>
      <c r="E13" s="40">
        <f t="shared" si="6"/>
        <v>689602</v>
      </c>
      <c r="F13" s="40">
        <f t="shared" si="6"/>
        <v>505332</v>
      </c>
      <c r="G13" s="41">
        <f t="shared" si="6"/>
        <v>315698</v>
      </c>
      <c r="H13" s="41">
        <f t="shared" si="6"/>
        <v>232304</v>
      </c>
      <c r="I13" s="41">
        <f t="shared" si="6"/>
        <v>373904</v>
      </c>
      <c r="J13" s="41">
        <f t="shared" si="6"/>
        <v>273028</v>
      </c>
      <c r="K13" s="40">
        <f t="shared" si="6"/>
        <v>70223</v>
      </c>
      <c r="L13" s="41">
        <f t="shared" si="6"/>
        <v>8160</v>
      </c>
      <c r="M13" s="41">
        <f t="shared" si="6"/>
        <v>4428</v>
      </c>
      <c r="N13" s="41">
        <f t="shared" si="6"/>
        <v>57635</v>
      </c>
      <c r="O13" s="40">
        <f t="shared" si="6"/>
        <v>71017</v>
      </c>
      <c r="P13" s="41">
        <f t="shared" si="6"/>
        <v>31631</v>
      </c>
      <c r="Q13" s="41">
        <f t="shared" si="6"/>
        <v>39386</v>
      </c>
      <c r="R13" s="39" t="s">
        <v>29</v>
      </c>
    </row>
    <row r="14" spans="1:29" ht="21.75" thickBot="1">
      <c r="A14" s="42" t="s">
        <v>30</v>
      </c>
      <c r="B14" s="43">
        <f>B94</f>
        <v>56199</v>
      </c>
      <c r="C14" s="44">
        <f t="shared" ref="C14:Q14" si="7">C94</f>
        <v>23394</v>
      </c>
      <c r="D14" s="44">
        <f t="shared" si="7"/>
        <v>32805</v>
      </c>
      <c r="E14" s="43">
        <f t="shared" si="7"/>
        <v>386660</v>
      </c>
      <c r="F14" s="43">
        <f t="shared" si="7"/>
        <v>268389</v>
      </c>
      <c r="G14" s="44">
        <f t="shared" si="7"/>
        <v>154673</v>
      </c>
      <c r="H14" s="44">
        <f t="shared" si="7"/>
        <v>107259</v>
      </c>
      <c r="I14" s="44">
        <f t="shared" si="7"/>
        <v>231987</v>
      </c>
      <c r="J14" s="44">
        <f t="shared" si="7"/>
        <v>161130</v>
      </c>
      <c r="K14" s="43">
        <f t="shared" si="7"/>
        <v>57814</v>
      </c>
      <c r="L14" s="44">
        <f t="shared" si="7"/>
        <v>8101</v>
      </c>
      <c r="M14" s="44">
        <f t="shared" si="7"/>
        <v>7815</v>
      </c>
      <c r="N14" s="44">
        <f t="shared" si="7"/>
        <v>41898</v>
      </c>
      <c r="O14" s="43">
        <f t="shared" si="7"/>
        <v>52060</v>
      </c>
      <c r="P14" s="44">
        <f t="shared" si="7"/>
        <v>19590</v>
      </c>
      <c r="Q14" s="44">
        <f t="shared" si="7"/>
        <v>32470</v>
      </c>
      <c r="R14" s="45" t="s">
        <v>31</v>
      </c>
    </row>
    <row r="15" spans="1:29" ht="24" thickBot="1">
      <c r="A15" s="46" t="s">
        <v>18</v>
      </c>
      <c r="B15" s="47">
        <f>SUM(C15:D15)</f>
        <v>101086</v>
      </c>
      <c r="C15" s="48">
        <f>SUM(C16:C17)</f>
        <v>42650</v>
      </c>
      <c r="D15" s="48">
        <f>SUM(D16:D17)</f>
        <v>58436</v>
      </c>
      <c r="E15" s="47">
        <f>SUM(G15,I15)</f>
        <v>816345</v>
      </c>
      <c r="F15" s="47">
        <f>SUM(H15,J15)</f>
        <v>582576</v>
      </c>
      <c r="G15" s="48">
        <f>SUM(G16:G17)</f>
        <v>338971</v>
      </c>
      <c r="H15" s="48">
        <f>SUM(H16:H17)</f>
        <v>241431</v>
      </c>
      <c r="I15" s="48">
        <f>SUM(I16:I17)</f>
        <v>477374</v>
      </c>
      <c r="J15" s="48">
        <f>SUM(J16:J17)</f>
        <v>341145</v>
      </c>
      <c r="K15" s="47">
        <f>SUM(L15:N15)</f>
        <v>95060</v>
      </c>
      <c r="L15" s="48">
        <f>SUM(L16:L17)</f>
        <v>17797</v>
      </c>
      <c r="M15" s="48">
        <f>SUM(M16:M17)</f>
        <v>8269</v>
      </c>
      <c r="N15" s="48">
        <f>SUM(N16:N17)</f>
        <v>68994</v>
      </c>
      <c r="O15" s="47">
        <f>SUM(P15:Q15)</f>
        <v>85556</v>
      </c>
      <c r="P15" s="48">
        <f>SUM(P16:P17)</f>
        <v>37421</v>
      </c>
      <c r="Q15" s="48">
        <f>SUM(Q16:Q17)</f>
        <v>48135</v>
      </c>
      <c r="R15" s="49" t="s">
        <v>19</v>
      </c>
    </row>
    <row r="16" spans="1:29" ht="39.75" customHeight="1">
      <c r="A16" s="50" t="s">
        <v>32</v>
      </c>
      <c r="B16" s="51">
        <f>SUM(C16:D16)</f>
        <v>8327</v>
      </c>
      <c r="C16" s="52">
        <v>3613</v>
      </c>
      <c r="D16" s="52">
        <v>4714</v>
      </c>
      <c r="E16" s="51">
        <f>SUM(G16,I16)</f>
        <v>63969</v>
      </c>
      <c r="F16" s="51">
        <f>SUM(H16,J16)</f>
        <v>44688</v>
      </c>
      <c r="G16" s="52">
        <v>26838</v>
      </c>
      <c r="H16" s="52">
        <v>18721</v>
      </c>
      <c r="I16" s="52">
        <v>37131</v>
      </c>
      <c r="J16" s="52">
        <v>25967</v>
      </c>
      <c r="K16" s="51">
        <f>SUM(L16:N16)</f>
        <v>8185</v>
      </c>
      <c r="L16" s="52">
        <v>645</v>
      </c>
      <c r="M16" s="52">
        <v>383</v>
      </c>
      <c r="N16" s="52">
        <v>7157</v>
      </c>
      <c r="O16" s="51">
        <f>SUM(P16:Q16)</f>
        <v>5822</v>
      </c>
      <c r="P16" s="52">
        <v>2427</v>
      </c>
      <c r="Q16" s="52">
        <v>3395</v>
      </c>
      <c r="R16" s="53" t="s">
        <v>33</v>
      </c>
    </row>
    <row r="17" spans="1:18" ht="40.15" customHeight="1" thickBot="1">
      <c r="A17" s="54" t="s">
        <v>34</v>
      </c>
      <c r="B17" s="55">
        <f>SUM(C17:D17)</f>
        <v>92759</v>
      </c>
      <c r="C17" s="56">
        <f>SUM(C18:C27)</f>
        <v>39037</v>
      </c>
      <c r="D17" s="56">
        <f>SUM(D18:D27)</f>
        <v>53722</v>
      </c>
      <c r="E17" s="55">
        <f t="shared" ref="E17:F80" si="8">SUM(G17,I17)</f>
        <v>752376</v>
      </c>
      <c r="F17" s="55">
        <f t="shared" si="8"/>
        <v>537888</v>
      </c>
      <c r="G17" s="56">
        <f>SUM(G18:G27)</f>
        <v>312133</v>
      </c>
      <c r="H17" s="56">
        <f>SUM(H18:H27)</f>
        <v>222710</v>
      </c>
      <c r="I17" s="56">
        <f>SUM(I18:I27)</f>
        <v>440243</v>
      </c>
      <c r="J17" s="56">
        <f>SUM(J18:J27)</f>
        <v>315178</v>
      </c>
      <c r="K17" s="55">
        <f t="shared" ref="K17:K80" si="9">SUM(L17:N17)</f>
        <v>86875</v>
      </c>
      <c r="L17" s="56">
        <f>SUM(L18:L27)</f>
        <v>17152</v>
      </c>
      <c r="M17" s="56">
        <f>SUM(M18:M27)</f>
        <v>7886</v>
      </c>
      <c r="N17" s="56">
        <f>SUM(N18:N27)</f>
        <v>61837</v>
      </c>
      <c r="O17" s="55">
        <f t="shared" ref="O17:O80" si="10">SUM(P17:Q17)</f>
        <v>79734</v>
      </c>
      <c r="P17" s="56">
        <f>SUM(P18:P27)</f>
        <v>34994</v>
      </c>
      <c r="Q17" s="56">
        <f>SUM(Q18:Q27)</f>
        <v>44740</v>
      </c>
      <c r="R17" s="57" t="s">
        <v>35</v>
      </c>
    </row>
    <row r="18" spans="1:18" ht="21.75" hidden="1" thickBot="1">
      <c r="A18" s="58" t="s">
        <v>36</v>
      </c>
      <c r="B18" s="59">
        <f t="shared" ref="B18:B81" si="11">SUM(C18:D18)</f>
        <v>3263</v>
      </c>
      <c r="C18" s="60">
        <v>1335</v>
      </c>
      <c r="D18" s="60">
        <v>1928</v>
      </c>
      <c r="E18" s="59">
        <f t="shared" si="8"/>
        <v>23998</v>
      </c>
      <c r="F18" s="59">
        <f t="shared" si="8"/>
        <v>16214</v>
      </c>
      <c r="G18" s="60">
        <v>10334</v>
      </c>
      <c r="H18" s="60">
        <v>6991</v>
      </c>
      <c r="I18" s="60">
        <v>13664</v>
      </c>
      <c r="J18" s="60">
        <v>9223</v>
      </c>
      <c r="K18" s="59">
        <f t="shared" si="9"/>
        <v>3472</v>
      </c>
      <c r="L18" s="60">
        <v>218</v>
      </c>
      <c r="M18" s="60">
        <v>281</v>
      </c>
      <c r="N18" s="60">
        <v>2973</v>
      </c>
      <c r="O18" s="59">
        <f t="shared" si="10"/>
        <v>2848</v>
      </c>
      <c r="P18" s="60">
        <v>1168</v>
      </c>
      <c r="Q18" s="60">
        <v>1680</v>
      </c>
      <c r="R18" s="61"/>
    </row>
    <row r="19" spans="1:18" ht="21.75" hidden="1" thickBot="1">
      <c r="A19" s="62" t="s">
        <v>37</v>
      </c>
      <c r="B19" s="40">
        <f t="shared" si="11"/>
        <v>7467</v>
      </c>
      <c r="C19" s="63">
        <v>3273</v>
      </c>
      <c r="D19" s="63">
        <v>4194</v>
      </c>
      <c r="E19" s="40">
        <f t="shared" si="8"/>
        <v>59386</v>
      </c>
      <c r="F19" s="40">
        <f t="shared" si="8"/>
        <v>39751</v>
      </c>
      <c r="G19" s="63">
        <v>26591</v>
      </c>
      <c r="H19" s="63">
        <v>17598</v>
      </c>
      <c r="I19" s="63">
        <v>32795</v>
      </c>
      <c r="J19" s="63">
        <v>22153</v>
      </c>
      <c r="K19" s="40">
        <f t="shared" si="9"/>
        <v>7679</v>
      </c>
      <c r="L19" s="63">
        <v>2252</v>
      </c>
      <c r="M19" s="63">
        <v>828</v>
      </c>
      <c r="N19" s="63">
        <v>4599</v>
      </c>
      <c r="O19" s="40">
        <f t="shared" si="10"/>
        <v>10673</v>
      </c>
      <c r="P19" s="63">
        <v>5014</v>
      </c>
      <c r="Q19" s="63">
        <v>5659</v>
      </c>
      <c r="R19" s="39"/>
    </row>
    <row r="20" spans="1:18" ht="21.75" hidden="1" thickBot="1">
      <c r="A20" s="62" t="s">
        <v>38</v>
      </c>
      <c r="B20" s="40">
        <f t="shared" si="11"/>
        <v>3858</v>
      </c>
      <c r="C20" s="63">
        <v>1513</v>
      </c>
      <c r="D20" s="63">
        <v>2345</v>
      </c>
      <c r="E20" s="40">
        <f t="shared" si="8"/>
        <v>42914</v>
      </c>
      <c r="F20" s="40">
        <f t="shared" si="8"/>
        <v>27549</v>
      </c>
      <c r="G20" s="63">
        <v>16953</v>
      </c>
      <c r="H20" s="63">
        <v>10839</v>
      </c>
      <c r="I20" s="63">
        <v>25961</v>
      </c>
      <c r="J20" s="63">
        <v>16710</v>
      </c>
      <c r="K20" s="40">
        <f t="shared" si="9"/>
        <v>5039</v>
      </c>
      <c r="L20" s="63">
        <v>902</v>
      </c>
      <c r="M20" s="63">
        <v>426</v>
      </c>
      <c r="N20" s="63">
        <v>3711</v>
      </c>
      <c r="O20" s="40">
        <f t="shared" si="10"/>
        <v>4069</v>
      </c>
      <c r="P20" s="63">
        <v>1712</v>
      </c>
      <c r="Q20" s="63">
        <v>2357</v>
      </c>
      <c r="R20" s="39"/>
    </row>
    <row r="21" spans="1:18" ht="21.75" hidden="1" thickBot="1">
      <c r="A21" s="62" t="s">
        <v>39</v>
      </c>
      <c r="B21" s="40">
        <f t="shared" si="11"/>
        <v>8293</v>
      </c>
      <c r="C21" s="63">
        <v>3441</v>
      </c>
      <c r="D21" s="63">
        <v>4852</v>
      </c>
      <c r="E21" s="40">
        <f t="shared" si="8"/>
        <v>89147</v>
      </c>
      <c r="F21" s="40">
        <f t="shared" si="8"/>
        <v>57671</v>
      </c>
      <c r="G21" s="63">
        <v>39562</v>
      </c>
      <c r="H21" s="63">
        <v>25262</v>
      </c>
      <c r="I21" s="63">
        <v>49585</v>
      </c>
      <c r="J21" s="63">
        <v>32409</v>
      </c>
      <c r="K21" s="40">
        <f t="shared" si="9"/>
        <v>8498</v>
      </c>
      <c r="L21" s="63">
        <v>1735</v>
      </c>
      <c r="M21" s="63">
        <v>1142</v>
      </c>
      <c r="N21" s="63">
        <v>5621</v>
      </c>
      <c r="O21" s="40">
        <f t="shared" si="10"/>
        <v>14745</v>
      </c>
      <c r="P21" s="63">
        <v>7330</v>
      </c>
      <c r="Q21" s="63">
        <v>7415</v>
      </c>
      <c r="R21" s="39"/>
    </row>
    <row r="22" spans="1:18" ht="21.75" hidden="1" thickBot="1">
      <c r="A22" s="64" t="s">
        <v>40</v>
      </c>
      <c r="B22" s="40">
        <f t="shared" si="11"/>
        <v>6886</v>
      </c>
      <c r="C22" s="63">
        <v>2847</v>
      </c>
      <c r="D22" s="63">
        <v>4039</v>
      </c>
      <c r="E22" s="40">
        <f t="shared" si="8"/>
        <v>60530</v>
      </c>
      <c r="F22" s="40">
        <f t="shared" si="8"/>
        <v>45017</v>
      </c>
      <c r="G22" s="63">
        <v>23766</v>
      </c>
      <c r="H22" s="63">
        <v>17678</v>
      </c>
      <c r="I22" s="63">
        <v>36764</v>
      </c>
      <c r="J22" s="63">
        <v>27339</v>
      </c>
      <c r="K22" s="40">
        <f t="shared" si="9"/>
        <v>10586</v>
      </c>
      <c r="L22" s="63">
        <v>1858</v>
      </c>
      <c r="M22" s="63">
        <v>1165</v>
      </c>
      <c r="N22" s="63">
        <v>7563</v>
      </c>
      <c r="O22" s="40">
        <f t="shared" si="10"/>
        <v>9875</v>
      </c>
      <c r="P22" s="63">
        <v>3844</v>
      </c>
      <c r="Q22" s="63">
        <v>6031</v>
      </c>
      <c r="R22" s="39"/>
    </row>
    <row r="23" spans="1:18" ht="21.75" hidden="1" thickBot="1">
      <c r="A23" s="62" t="s">
        <v>41</v>
      </c>
      <c r="B23" s="40">
        <f t="shared" si="11"/>
        <v>6908</v>
      </c>
      <c r="C23" s="63">
        <v>2856</v>
      </c>
      <c r="D23" s="63">
        <v>4052</v>
      </c>
      <c r="E23" s="40">
        <f t="shared" si="8"/>
        <v>57476</v>
      </c>
      <c r="F23" s="40">
        <f t="shared" si="8"/>
        <v>41893</v>
      </c>
      <c r="G23" s="63">
        <v>23423</v>
      </c>
      <c r="H23" s="63">
        <v>17072</v>
      </c>
      <c r="I23" s="63">
        <v>34053</v>
      </c>
      <c r="J23" s="63">
        <v>24821</v>
      </c>
      <c r="K23" s="40">
        <f t="shared" si="9"/>
        <v>7504</v>
      </c>
      <c r="L23" s="63">
        <v>1688</v>
      </c>
      <c r="M23" s="63">
        <v>1098</v>
      </c>
      <c r="N23" s="63">
        <v>4718</v>
      </c>
      <c r="O23" s="40">
        <f t="shared" si="10"/>
        <v>5336</v>
      </c>
      <c r="P23" s="63">
        <v>2058</v>
      </c>
      <c r="Q23" s="63">
        <v>3278</v>
      </c>
      <c r="R23" s="39"/>
    </row>
    <row r="24" spans="1:18" ht="21.75" hidden="1" thickBot="1">
      <c r="A24" s="62" t="s">
        <v>42</v>
      </c>
      <c r="B24" s="40">
        <f t="shared" si="11"/>
        <v>13283</v>
      </c>
      <c r="C24" s="63">
        <v>5607</v>
      </c>
      <c r="D24" s="63">
        <v>7676</v>
      </c>
      <c r="E24" s="40">
        <f t="shared" si="8"/>
        <v>110015</v>
      </c>
      <c r="F24" s="40">
        <f t="shared" si="8"/>
        <v>82631</v>
      </c>
      <c r="G24" s="63">
        <v>45928</v>
      </c>
      <c r="H24" s="63">
        <v>34667</v>
      </c>
      <c r="I24" s="63">
        <v>64087</v>
      </c>
      <c r="J24" s="63">
        <v>47964</v>
      </c>
      <c r="K24" s="40">
        <f t="shared" si="9"/>
        <v>14596</v>
      </c>
      <c r="L24" s="63">
        <v>4145</v>
      </c>
      <c r="M24" s="63">
        <v>1029</v>
      </c>
      <c r="N24" s="63">
        <v>9422</v>
      </c>
      <c r="O24" s="40">
        <f t="shared" si="10"/>
        <v>11250</v>
      </c>
      <c r="P24" s="63">
        <v>4888</v>
      </c>
      <c r="Q24" s="63">
        <v>6362</v>
      </c>
      <c r="R24" s="39"/>
    </row>
    <row r="25" spans="1:18" ht="21.75" hidden="1" thickBot="1">
      <c r="A25" s="62" t="s">
        <v>43</v>
      </c>
      <c r="B25" s="40">
        <f t="shared" si="11"/>
        <v>15565</v>
      </c>
      <c r="C25" s="63">
        <v>6557</v>
      </c>
      <c r="D25" s="63">
        <v>9008</v>
      </c>
      <c r="E25" s="40">
        <f t="shared" si="8"/>
        <v>109216</v>
      </c>
      <c r="F25" s="40">
        <f t="shared" si="8"/>
        <v>79095</v>
      </c>
      <c r="G25" s="63">
        <v>43604</v>
      </c>
      <c r="H25" s="63">
        <v>31643</v>
      </c>
      <c r="I25" s="63">
        <v>65612</v>
      </c>
      <c r="J25" s="63">
        <v>47452</v>
      </c>
      <c r="K25" s="40">
        <f t="shared" si="9"/>
        <v>8234</v>
      </c>
      <c r="L25" s="63">
        <v>318</v>
      </c>
      <c r="M25" s="63">
        <v>112</v>
      </c>
      <c r="N25" s="63">
        <v>7804</v>
      </c>
      <c r="O25" s="40">
        <f t="shared" si="10"/>
        <v>5090</v>
      </c>
      <c r="P25" s="63">
        <v>2379</v>
      </c>
      <c r="Q25" s="63">
        <v>2711</v>
      </c>
      <c r="R25" s="45"/>
    </row>
    <row r="26" spans="1:18" ht="21.75" hidden="1" thickBot="1">
      <c r="A26" s="62" t="s">
        <v>44</v>
      </c>
      <c r="B26" s="40">
        <f t="shared" si="11"/>
        <v>13884</v>
      </c>
      <c r="C26" s="63">
        <v>6014</v>
      </c>
      <c r="D26" s="63">
        <v>7870</v>
      </c>
      <c r="E26" s="40">
        <f t="shared" si="8"/>
        <v>107424</v>
      </c>
      <c r="F26" s="40">
        <f t="shared" si="8"/>
        <v>79274</v>
      </c>
      <c r="G26" s="63">
        <v>44997</v>
      </c>
      <c r="H26" s="63">
        <v>33241</v>
      </c>
      <c r="I26" s="63">
        <v>62427</v>
      </c>
      <c r="J26" s="63">
        <v>46033</v>
      </c>
      <c r="K26" s="40">
        <f t="shared" si="9"/>
        <v>5902</v>
      </c>
      <c r="L26" s="63">
        <v>1483</v>
      </c>
      <c r="M26" s="63">
        <v>744</v>
      </c>
      <c r="N26" s="63">
        <v>3675</v>
      </c>
      <c r="O26" s="40">
        <f t="shared" si="10"/>
        <v>5646</v>
      </c>
      <c r="P26" s="63">
        <v>2270</v>
      </c>
      <c r="Q26" s="63">
        <v>3376</v>
      </c>
      <c r="R26" s="39"/>
    </row>
    <row r="27" spans="1:18" ht="21.75" hidden="1" thickBot="1">
      <c r="A27" s="65" t="s">
        <v>45</v>
      </c>
      <c r="B27" s="43">
        <f t="shared" si="11"/>
        <v>13352</v>
      </c>
      <c r="C27" s="66">
        <v>5594</v>
      </c>
      <c r="D27" s="66">
        <v>7758</v>
      </c>
      <c r="E27" s="43">
        <f t="shared" si="8"/>
        <v>92270</v>
      </c>
      <c r="F27" s="43">
        <f t="shared" si="8"/>
        <v>68793</v>
      </c>
      <c r="G27" s="66">
        <v>36975</v>
      </c>
      <c r="H27" s="66">
        <v>27719</v>
      </c>
      <c r="I27" s="66">
        <v>55295</v>
      </c>
      <c r="J27" s="66">
        <v>41074</v>
      </c>
      <c r="K27" s="43">
        <f t="shared" si="9"/>
        <v>15365</v>
      </c>
      <c r="L27" s="66">
        <v>2553</v>
      </c>
      <c r="M27" s="66">
        <v>1061</v>
      </c>
      <c r="N27" s="66">
        <v>11751</v>
      </c>
      <c r="O27" s="43">
        <f t="shared" si="10"/>
        <v>10202</v>
      </c>
      <c r="P27" s="66">
        <v>4331</v>
      </c>
      <c r="Q27" s="66">
        <v>5871</v>
      </c>
      <c r="R27" s="67"/>
    </row>
    <row r="28" spans="1:18" ht="21.75" customHeight="1" thickBot="1">
      <c r="A28" s="46" t="s">
        <v>46</v>
      </c>
      <c r="B28" s="47">
        <f t="shared" si="11"/>
        <v>69864</v>
      </c>
      <c r="C28" s="48">
        <f t="shared" ref="C28:Q28" si="12">SUM(C29:C33)</f>
        <v>29638</v>
      </c>
      <c r="D28" s="48">
        <f t="shared" si="12"/>
        <v>40226</v>
      </c>
      <c r="E28" s="47">
        <f t="shared" si="12"/>
        <v>516775</v>
      </c>
      <c r="F28" s="47">
        <f t="shared" si="12"/>
        <v>359056</v>
      </c>
      <c r="G28" s="48">
        <f t="shared" si="12"/>
        <v>209698</v>
      </c>
      <c r="H28" s="48">
        <f t="shared" si="12"/>
        <v>145386</v>
      </c>
      <c r="I28" s="48">
        <f t="shared" si="12"/>
        <v>307077</v>
      </c>
      <c r="J28" s="48">
        <f t="shared" si="12"/>
        <v>213670</v>
      </c>
      <c r="K28" s="47">
        <f t="shared" si="12"/>
        <v>62377</v>
      </c>
      <c r="L28" s="48">
        <f t="shared" si="12"/>
        <v>12798</v>
      </c>
      <c r="M28" s="48">
        <f t="shared" si="12"/>
        <v>4301</v>
      </c>
      <c r="N28" s="48">
        <f t="shared" si="12"/>
        <v>45278</v>
      </c>
      <c r="O28" s="47">
        <f t="shared" si="12"/>
        <v>46419</v>
      </c>
      <c r="P28" s="48">
        <f t="shared" si="12"/>
        <v>18478</v>
      </c>
      <c r="Q28" s="48">
        <f t="shared" si="12"/>
        <v>27941</v>
      </c>
      <c r="R28" s="68" t="s">
        <v>23</v>
      </c>
    </row>
    <row r="29" spans="1:18" ht="21">
      <c r="A29" s="69" t="s">
        <v>47</v>
      </c>
      <c r="B29" s="59">
        <f t="shared" si="11"/>
        <v>20939</v>
      </c>
      <c r="C29" s="60">
        <v>9140</v>
      </c>
      <c r="D29" s="60">
        <v>11799</v>
      </c>
      <c r="E29" s="59">
        <f t="shared" si="8"/>
        <v>133424</v>
      </c>
      <c r="F29" s="59">
        <f t="shared" si="8"/>
        <v>91143</v>
      </c>
      <c r="G29" s="60">
        <v>56487</v>
      </c>
      <c r="H29" s="60">
        <v>38610</v>
      </c>
      <c r="I29" s="60">
        <v>76937</v>
      </c>
      <c r="J29" s="60">
        <v>52533</v>
      </c>
      <c r="K29" s="59">
        <f t="shared" si="9"/>
        <v>30958</v>
      </c>
      <c r="L29" s="60">
        <v>9929</v>
      </c>
      <c r="M29" s="60">
        <v>3097</v>
      </c>
      <c r="N29" s="60">
        <v>17932</v>
      </c>
      <c r="O29" s="59">
        <f t="shared" si="10"/>
        <v>16933</v>
      </c>
      <c r="P29" s="60">
        <v>6916</v>
      </c>
      <c r="Q29" s="60">
        <v>10017</v>
      </c>
      <c r="R29" s="39" t="s">
        <v>48</v>
      </c>
    </row>
    <row r="30" spans="1:18" ht="21">
      <c r="A30" s="69" t="s">
        <v>49</v>
      </c>
      <c r="B30" s="40">
        <f t="shared" si="11"/>
        <v>14445</v>
      </c>
      <c r="C30" s="63">
        <v>6221</v>
      </c>
      <c r="D30" s="63">
        <v>8224</v>
      </c>
      <c r="E30" s="40">
        <f t="shared" si="8"/>
        <v>119982</v>
      </c>
      <c r="F30" s="40">
        <f t="shared" si="8"/>
        <v>83532</v>
      </c>
      <c r="G30" s="63">
        <v>48989</v>
      </c>
      <c r="H30" s="63">
        <v>33980</v>
      </c>
      <c r="I30" s="63">
        <v>70993</v>
      </c>
      <c r="J30" s="63">
        <v>49552</v>
      </c>
      <c r="K30" s="40">
        <f t="shared" si="9"/>
        <v>7067</v>
      </c>
      <c r="L30" s="63">
        <v>439</v>
      </c>
      <c r="M30" s="63">
        <v>392</v>
      </c>
      <c r="N30" s="63">
        <v>6236</v>
      </c>
      <c r="O30" s="40">
        <f t="shared" si="10"/>
        <v>6036</v>
      </c>
      <c r="P30" s="63">
        <v>2405</v>
      </c>
      <c r="Q30" s="63">
        <v>3631</v>
      </c>
      <c r="R30" s="39" t="s">
        <v>50</v>
      </c>
    </row>
    <row r="31" spans="1:18" ht="21">
      <c r="A31" s="70" t="s">
        <v>51</v>
      </c>
      <c r="B31" s="40">
        <f t="shared" si="11"/>
        <v>18094</v>
      </c>
      <c r="C31" s="63">
        <v>7551</v>
      </c>
      <c r="D31" s="63">
        <v>10543</v>
      </c>
      <c r="E31" s="40">
        <f t="shared" si="8"/>
        <v>135979</v>
      </c>
      <c r="F31" s="40">
        <f t="shared" si="8"/>
        <v>98665</v>
      </c>
      <c r="G31" s="63">
        <v>53874</v>
      </c>
      <c r="H31" s="63">
        <v>39234</v>
      </c>
      <c r="I31" s="63">
        <v>82105</v>
      </c>
      <c r="J31" s="63">
        <v>59431</v>
      </c>
      <c r="K31" s="40">
        <f t="shared" si="9"/>
        <v>8047</v>
      </c>
      <c r="L31" s="63">
        <v>2</v>
      </c>
      <c r="M31" s="63">
        <v>7</v>
      </c>
      <c r="N31" s="63">
        <v>8038</v>
      </c>
      <c r="O31" s="40">
        <f t="shared" si="10"/>
        <v>8144</v>
      </c>
      <c r="P31" s="63">
        <v>3064</v>
      </c>
      <c r="Q31" s="63">
        <v>5080</v>
      </c>
      <c r="R31" s="39" t="s">
        <v>52</v>
      </c>
    </row>
    <row r="32" spans="1:18" ht="21">
      <c r="A32" s="70" t="s">
        <v>53</v>
      </c>
      <c r="B32" s="40">
        <f t="shared" si="11"/>
        <v>7285</v>
      </c>
      <c r="C32" s="63">
        <v>2965</v>
      </c>
      <c r="D32" s="63">
        <v>4320</v>
      </c>
      <c r="E32" s="40">
        <f t="shared" si="8"/>
        <v>47695</v>
      </c>
      <c r="F32" s="40">
        <f t="shared" si="8"/>
        <v>34756</v>
      </c>
      <c r="G32" s="63">
        <v>18400</v>
      </c>
      <c r="H32" s="63">
        <v>13336</v>
      </c>
      <c r="I32" s="63">
        <v>29295</v>
      </c>
      <c r="J32" s="63">
        <v>21420</v>
      </c>
      <c r="K32" s="40">
        <f t="shared" si="9"/>
        <v>8275</v>
      </c>
      <c r="L32" s="63">
        <v>1024</v>
      </c>
      <c r="M32" s="63">
        <v>278</v>
      </c>
      <c r="N32" s="63">
        <v>6973</v>
      </c>
      <c r="O32" s="40">
        <f t="shared" si="10"/>
        <v>7422</v>
      </c>
      <c r="P32" s="63">
        <v>2970</v>
      </c>
      <c r="Q32" s="63">
        <v>4452</v>
      </c>
      <c r="R32" s="39" t="s">
        <v>54</v>
      </c>
    </row>
    <row r="33" spans="1:18" ht="21.75" thickBot="1">
      <c r="A33" s="71" t="s">
        <v>55</v>
      </c>
      <c r="B33" s="72">
        <f t="shared" si="11"/>
        <v>9101</v>
      </c>
      <c r="C33" s="73">
        <v>3761</v>
      </c>
      <c r="D33" s="73">
        <v>5340</v>
      </c>
      <c r="E33" s="72">
        <f t="shared" si="8"/>
        <v>79695</v>
      </c>
      <c r="F33" s="72">
        <f t="shared" si="8"/>
        <v>50960</v>
      </c>
      <c r="G33" s="73">
        <v>31948</v>
      </c>
      <c r="H33" s="73">
        <v>20226</v>
      </c>
      <c r="I33" s="73">
        <v>47747</v>
      </c>
      <c r="J33" s="73">
        <v>30734</v>
      </c>
      <c r="K33" s="72">
        <f t="shared" si="9"/>
        <v>8030</v>
      </c>
      <c r="L33" s="73">
        <v>1404</v>
      </c>
      <c r="M33" s="73">
        <v>527</v>
      </c>
      <c r="N33" s="73">
        <v>6099</v>
      </c>
      <c r="O33" s="72">
        <f t="shared" si="10"/>
        <v>7884</v>
      </c>
      <c r="P33" s="73">
        <v>3123</v>
      </c>
      <c r="Q33" s="73">
        <v>4761</v>
      </c>
      <c r="R33" s="67" t="s">
        <v>56</v>
      </c>
    </row>
    <row r="34" spans="1:18" ht="24" thickBot="1">
      <c r="A34" s="46" t="s">
        <v>57</v>
      </c>
      <c r="B34" s="47">
        <f t="shared" si="11"/>
        <v>119083</v>
      </c>
      <c r="C34" s="48">
        <f t="shared" ref="C34:Q34" si="13">SUM(C35:C54)</f>
        <v>53680</v>
      </c>
      <c r="D34" s="48">
        <f t="shared" si="13"/>
        <v>65403</v>
      </c>
      <c r="E34" s="47">
        <f t="shared" si="13"/>
        <v>815801</v>
      </c>
      <c r="F34" s="47">
        <f t="shared" si="13"/>
        <v>585862</v>
      </c>
      <c r="G34" s="48">
        <f t="shared" si="13"/>
        <v>349773</v>
      </c>
      <c r="H34" s="48">
        <f t="shared" si="13"/>
        <v>251129</v>
      </c>
      <c r="I34" s="48">
        <f t="shared" si="13"/>
        <v>466028</v>
      </c>
      <c r="J34" s="48">
        <f t="shared" si="13"/>
        <v>334733</v>
      </c>
      <c r="K34" s="47">
        <f t="shared" si="13"/>
        <v>122939</v>
      </c>
      <c r="L34" s="48">
        <f t="shared" si="13"/>
        <v>17725</v>
      </c>
      <c r="M34" s="48">
        <f t="shared" si="13"/>
        <v>10629</v>
      </c>
      <c r="N34" s="48">
        <f t="shared" si="13"/>
        <v>94585</v>
      </c>
      <c r="O34" s="47">
        <f t="shared" si="13"/>
        <v>102165</v>
      </c>
      <c r="P34" s="48">
        <f t="shared" si="13"/>
        <v>43926</v>
      </c>
      <c r="Q34" s="48">
        <f t="shared" si="13"/>
        <v>58239</v>
      </c>
      <c r="R34" s="74" t="s">
        <v>25</v>
      </c>
    </row>
    <row r="35" spans="1:18" ht="21">
      <c r="A35" s="69" t="s">
        <v>58</v>
      </c>
      <c r="B35" s="59">
        <f t="shared" si="11"/>
        <v>9900</v>
      </c>
      <c r="C35" s="60">
        <v>4327</v>
      </c>
      <c r="D35" s="60">
        <v>5573</v>
      </c>
      <c r="E35" s="59">
        <f t="shared" si="8"/>
        <v>82974</v>
      </c>
      <c r="F35" s="59">
        <f t="shared" si="8"/>
        <v>61138</v>
      </c>
      <c r="G35" s="60">
        <v>33335</v>
      </c>
      <c r="H35" s="60">
        <v>24623</v>
      </c>
      <c r="I35" s="60">
        <v>49639</v>
      </c>
      <c r="J35" s="60">
        <v>36515</v>
      </c>
      <c r="K35" s="59">
        <f t="shared" si="9"/>
        <v>14679</v>
      </c>
      <c r="L35" s="60">
        <v>2390</v>
      </c>
      <c r="M35" s="60">
        <v>2713</v>
      </c>
      <c r="N35" s="60">
        <v>9576</v>
      </c>
      <c r="O35" s="59">
        <f t="shared" si="10"/>
        <v>12054</v>
      </c>
      <c r="P35" s="60">
        <v>4737</v>
      </c>
      <c r="Q35" s="60">
        <v>7317</v>
      </c>
      <c r="R35" s="39" t="s">
        <v>59</v>
      </c>
    </row>
    <row r="36" spans="1:18" ht="21">
      <c r="A36" s="70" t="s">
        <v>60</v>
      </c>
      <c r="B36" s="40">
        <f t="shared" si="11"/>
        <v>1629</v>
      </c>
      <c r="C36" s="63">
        <v>749</v>
      </c>
      <c r="D36" s="63">
        <v>880</v>
      </c>
      <c r="E36" s="40">
        <f t="shared" si="8"/>
        <v>14380</v>
      </c>
      <c r="F36" s="40">
        <f t="shared" si="8"/>
        <v>10797</v>
      </c>
      <c r="G36" s="63">
        <v>5778</v>
      </c>
      <c r="H36" s="63">
        <v>4336</v>
      </c>
      <c r="I36" s="63">
        <v>8602</v>
      </c>
      <c r="J36" s="63">
        <v>6461</v>
      </c>
      <c r="K36" s="40">
        <f t="shared" si="9"/>
        <v>645</v>
      </c>
      <c r="L36" s="63">
        <v>60</v>
      </c>
      <c r="M36" s="63">
        <v>46</v>
      </c>
      <c r="N36" s="63">
        <v>539</v>
      </c>
      <c r="O36" s="40">
        <f t="shared" si="10"/>
        <v>2443</v>
      </c>
      <c r="P36" s="63">
        <v>859</v>
      </c>
      <c r="Q36" s="63">
        <v>1584</v>
      </c>
      <c r="R36" s="39" t="s">
        <v>61</v>
      </c>
    </row>
    <row r="37" spans="1:18" ht="21">
      <c r="A37" s="70" t="s">
        <v>62</v>
      </c>
      <c r="B37" s="40">
        <f t="shared" si="11"/>
        <v>5404</v>
      </c>
      <c r="C37" s="63">
        <v>2324</v>
      </c>
      <c r="D37" s="63">
        <v>3080</v>
      </c>
      <c r="E37" s="40">
        <f t="shared" si="8"/>
        <v>39410</v>
      </c>
      <c r="F37" s="40">
        <f t="shared" si="8"/>
        <v>25102</v>
      </c>
      <c r="G37" s="63">
        <v>16178</v>
      </c>
      <c r="H37" s="63">
        <v>10237</v>
      </c>
      <c r="I37" s="63">
        <v>23232</v>
      </c>
      <c r="J37" s="63">
        <v>14865</v>
      </c>
      <c r="K37" s="40">
        <f t="shared" si="9"/>
        <v>4663</v>
      </c>
      <c r="L37" s="63">
        <v>908</v>
      </c>
      <c r="M37" s="63">
        <v>820</v>
      </c>
      <c r="N37" s="63">
        <v>2935</v>
      </c>
      <c r="O37" s="40">
        <f t="shared" si="10"/>
        <v>4110</v>
      </c>
      <c r="P37" s="63">
        <v>1638</v>
      </c>
      <c r="Q37" s="63">
        <v>2472</v>
      </c>
      <c r="R37" s="39" t="s">
        <v>63</v>
      </c>
    </row>
    <row r="38" spans="1:18" ht="21">
      <c r="A38" s="70" t="s">
        <v>64</v>
      </c>
      <c r="B38" s="40">
        <f t="shared" si="11"/>
        <v>1854</v>
      </c>
      <c r="C38" s="63">
        <v>881</v>
      </c>
      <c r="D38" s="63">
        <v>973</v>
      </c>
      <c r="E38" s="40">
        <f t="shared" si="8"/>
        <v>14267</v>
      </c>
      <c r="F38" s="40">
        <f t="shared" si="8"/>
        <v>9922</v>
      </c>
      <c r="G38" s="63">
        <v>6063</v>
      </c>
      <c r="H38" s="63">
        <v>4167</v>
      </c>
      <c r="I38" s="63">
        <v>8204</v>
      </c>
      <c r="J38" s="63">
        <v>5755</v>
      </c>
      <c r="K38" s="40">
        <f t="shared" si="9"/>
        <v>2748</v>
      </c>
      <c r="L38" s="63">
        <v>324</v>
      </c>
      <c r="M38" s="63">
        <v>364</v>
      </c>
      <c r="N38" s="63">
        <v>2060</v>
      </c>
      <c r="O38" s="40">
        <f t="shared" si="10"/>
        <v>2741</v>
      </c>
      <c r="P38" s="63">
        <v>969</v>
      </c>
      <c r="Q38" s="63">
        <v>1772</v>
      </c>
      <c r="R38" s="39" t="s">
        <v>65</v>
      </c>
    </row>
    <row r="39" spans="1:18" ht="21">
      <c r="A39" s="70" t="s">
        <v>66</v>
      </c>
      <c r="B39" s="40">
        <f t="shared" si="11"/>
        <v>2274</v>
      </c>
      <c r="C39" s="63">
        <v>1087</v>
      </c>
      <c r="D39" s="63">
        <v>1187</v>
      </c>
      <c r="E39" s="40">
        <f t="shared" si="8"/>
        <v>14821</v>
      </c>
      <c r="F39" s="40">
        <f t="shared" si="8"/>
        <v>9848</v>
      </c>
      <c r="G39" s="63">
        <v>6565</v>
      </c>
      <c r="H39" s="63">
        <v>4339</v>
      </c>
      <c r="I39" s="63">
        <v>8256</v>
      </c>
      <c r="J39" s="63">
        <v>5509</v>
      </c>
      <c r="K39" s="40">
        <f t="shared" si="9"/>
        <v>946</v>
      </c>
      <c r="L39" s="63">
        <v>8</v>
      </c>
      <c r="M39" s="63">
        <v>6</v>
      </c>
      <c r="N39" s="63">
        <v>932</v>
      </c>
      <c r="O39" s="40">
        <f t="shared" si="10"/>
        <v>1073</v>
      </c>
      <c r="P39" s="63">
        <v>475</v>
      </c>
      <c r="Q39" s="63">
        <v>598</v>
      </c>
      <c r="R39" s="39" t="s">
        <v>67</v>
      </c>
    </row>
    <row r="40" spans="1:18" ht="21">
      <c r="A40" s="70" t="s">
        <v>68</v>
      </c>
      <c r="B40" s="40">
        <f t="shared" si="11"/>
        <v>11757</v>
      </c>
      <c r="C40" s="63">
        <v>5499</v>
      </c>
      <c r="D40" s="63">
        <v>6258</v>
      </c>
      <c r="E40" s="40">
        <f t="shared" si="8"/>
        <v>60842</v>
      </c>
      <c r="F40" s="40">
        <f t="shared" si="8"/>
        <v>44611</v>
      </c>
      <c r="G40" s="63">
        <v>26406</v>
      </c>
      <c r="H40" s="63">
        <v>19486</v>
      </c>
      <c r="I40" s="63">
        <v>34436</v>
      </c>
      <c r="J40" s="63">
        <v>25125</v>
      </c>
      <c r="K40" s="40">
        <f t="shared" si="9"/>
        <v>12694</v>
      </c>
      <c r="L40" s="63">
        <v>1718</v>
      </c>
      <c r="M40" s="63">
        <v>288</v>
      </c>
      <c r="N40" s="63">
        <v>10688</v>
      </c>
      <c r="O40" s="40">
        <f t="shared" si="10"/>
        <v>9337</v>
      </c>
      <c r="P40" s="63">
        <v>4633</v>
      </c>
      <c r="Q40" s="63">
        <v>4704</v>
      </c>
      <c r="R40" s="39" t="s">
        <v>69</v>
      </c>
    </row>
    <row r="41" spans="1:18" ht="21">
      <c r="A41" s="70" t="s">
        <v>70</v>
      </c>
      <c r="B41" s="40">
        <f t="shared" si="11"/>
        <v>23727</v>
      </c>
      <c r="C41" s="63">
        <v>10022</v>
      </c>
      <c r="D41" s="63">
        <v>13705</v>
      </c>
      <c r="E41" s="40">
        <f t="shared" si="8"/>
        <v>168218</v>
      </c>
      <c r="F41" s="40">
        <f t="shared" si="8"/>
        <v>123736</v>
      </c>
      <c r="G41" s="63">
        <v>69219</v>
      </c>
      <c r="H41" s="63">
        <v>51128</v>
      </c>
      <c r="I41" s="63">
        <v>98999</v>
      </c>
      <c r="J41" s="63">
        <v>72608</v>
      </c>
      <c r="K41" s="40">
        <f t="shared" si="9"/>
        <v>22525</v>
      </c>
      <c r="L41" s="63">
        <v>4122</v>
      </c>
      <c r="M41" s="63">
        <v>3677</v>
      </c>
      <c r="N41" s="63">
        <v>14726</v>
      </c>
      <c r="O41" s="40">
        <f t="shared" si="10"/>
        <v>19980</v>
      </c>
      <c r="P41" s="63">
        <v>8225</v>
      </c>
      <c r="Q41" s="63">
        <v>11755</v>
      </c>
      <c r="R41" s="39" t="s">
        <v>71</v>
      </c>
    </row>
    <row r="42" spans="1:18" ht="21">
      <c r="A42" s="70" t="s">
        <v>72</v>
      </c>
      <c r="B42" s="40">
        <f t="shared" si="11"/>
        <v>15164</v>
      </c>
      <c r="C42" s="63">
        <v>7554</v>
      </c>
      <c r="D42" s="63">
        <v>7610</v>
      </c>
      <c r="E42" s="40">
        <f t="shared" si="8"/>
        <v>107025</v>
      </c>
      <c r="F42" s="40">
        <f t="shared" si="8"/>
        <v>79187</v>
      </c>
      <c r="G42" s="63">
        <v>55663</v>
      </c>
      <c r="H42" s="63">
        <v>40725</v>
      </c>
      <c r="I42" s="63">
        <v>51362</v>
      </c>
      <c r="J42" s="63">
        <v>38462</v>
      </c>
      <c r="K42" s="40">
        <f t="shared" si="9"/>
        <v>22039</v>
      </c>
      <c r="L42" s="63">
        <v>5002</v>
      </c>
      <c r="M42" s="63">
        <v>790</v>
      </c>
      <c r="N42" s="63">
        <v>16247</v>
      </c>
      <c r="O42" s="40">
        <f t="shared" si="10"/>
        <v>15540</v>
      </c>
      <c r="P42" s="63">
        <v>8792</v>
      </c>
      <c r="Q42" s="63">
        <v>6748</v>
      </c>
      <c r="R42" s="39" t="s">
        <v>73</v>
      </c>
    </row>
    <row r="43" spans="1:18" ht="21">
      <c r="A43" s="69" t="s">
        <v>74</v>
      </c>
      <c r="B43" s="40">
        <f t="shared" si="11"/>
        <v>3764</v>
      </c>
      <c r="C43" s="63">
        <v>1690</v>
      </c>
      <c r="D43" s="63">
        <v>2074</v>
      </c>
      <c r="E43" s="40">
        <f t="shared" si="8"/>
        <v>27188</v>
      </c>
      <c r="F43" s="40">
        <f t="shared" si="8"/>
        <v>17255</v>
      </c>
      <c r="G43" s="63">
        <v>11671</v>
      </c>
      <c r="H43" s="63">
        <v>7370</v>
      </c>
      <c r="I43" s="63">
        <v>15517</v>
      </c>
      <c r="J43" s="63">
        <v>9885</v>
      </c>
      <c r="K43" s="40">
        <f t="shared" si="9"/>
        <v>5799</v>
      </c>
      <c r="L43" s="63">
        <v>32</v>
      </c>
      <c r="M43" s="63">
        <v>39</v>
      </c>
      <c r="N43" s="63">
        <v>5728</v>
      </c>
      <c r="O43" s="40">
        <f t="shared" si="10"/>
        <v>3565</v>
      </c>
      <c r="P43" s="63">
        <v>1615</v>
      </c>
      <c r="Q43" s="63">
        <v>1950</v>
      </c>
      <c r="R43" s="39" t="s">
        <v>75</v>
      </c>
    </row>
    <row r="44" spans="1:18" ht="21">
      <c r="A44" s="70" t="s">
        <v>76</v>
      </c>
      <c r="B44" s="40">
        <f t="shared" si="11"/>
        <v>1346</v>
      </c>
      <c r="C44" s="63">
        <v>571</v>
      </c>
      <c r="D44" s="63">
        <v>775</v>
      </c>
      <c r="E44" s="40">
        <f t="shared" si="8"/>
        <v>9125</v>
      </c>
      <c r="F44" s="40">
        <f t="shared" si="8"/>
        <v>6840</v>
      </c>
      <c r="G44" s="63">
        <v>3801</v>
      </c>
      <c r="H44" s="63">
        <v>2872</v>
      </c>
      <c r="I44" s="63">
        <v>5324</v>
      </c>
      <c r="J44" s="63">
        <v>3968</v>
      </c>
      <c r="K44" s="40">
        <f t="shared" si="9"/>
        <v>1031</v>
      </c>
      <c r="L44" s="63">
        <v>224</v>
      </c>
      <c r="M44" s="63">
        <v>209</v>
      </c>
      <c r="N44" s="63">
        <v>598</v>
      </c>
      <c r="O44" s="40">
        <f t="shared" si="10"/>
        <v>1756</v>
      </c>
      <c r="P44" s="63">
        <v>624</v>
      </c>
      <c r="Q44" s="63">
        <v>1132</v>
      </c>
      <c r="R44" s="39" t="s">
        <v>77</v>
      </c>
    </row>
    <row r="45" spans="1:18" ht="21">
      <c r="A45" s="70" t="s">
        <v>78</v>
      </c>
      <c r="B45" s="40">
        <f t="shared" si="11"/>
        <v>7911</v>
      </c>
      <c r="C45" s="63">
        <v>3533</v>
      </c>
      <c r="D45" s="63">
        <v>4378</v>
      </c>
      <c r="E45" s="40">
        <f t="shared" si="8"/>
        <v>51746</v>
      </c>
      <c r="F45" s="40">
        <f t="shared" si="8"/>
        <v>33539</v>
      </c>
      <c r="G45" s="63">
        <v>21371</v>
      </c>
      <c r="H45" s="63">
        <v>13684</v>
      </c>
      <c r="I45" s="63">
        <v>30375</v>
      </c>
      <c r="J45" s="63">
        <v>19855</v>
      </c>
      <c r="K45" s="40">
        <f t="shared" si="9"/>
        <v>3794</v>
      </c>
      <c r="L45" s="63">
        <v>537</v>
      </c>
      <c r="M45" s="63">
        <v>92</v>
      </c>
      <c r="N45" s="63">
        <v>3165</v>
      </c>
      <c r="O45" s="40">
        <f t="shared" si="10"/>
        <v>3960</v>
      </c>
      <c r="P45" s="63">
        <v>1618</v>
      </c>
      <c r="Q45" s="63">
        <v>2342</v>
      </c>
      <c r="R45" s="39" t="s">
        <v>79</v>
      </c>
    </row>
    <row r="46" spans="1:18" ht="21">
      <c r="A46" s="69" t="s">
        <v>80</v>
      </c>
      <c r="B46" s="40">
        <f t="shared" si="11"/>
        <v>4620</v>
      </c>
      <c r="C46" s="63">
        <v>2028</v>
      </c>
      <c r="D46" s="63">
        <v>2592</v>
      </c>
      <c r="E46" s="40">
        <f t="shared" si="8"/>
        <v>29513</v>
      </c>
      <c r="F46" s="40">
        <f t="shared" si="8"/>
        <v>21227</v>
      </c>
      <c r="G46" s="63">
        <v>12703</v>
      </c>
      <c r="H46" s="63">
        <v>9222</v>
      </c>
      <c r="I46" s="63">
        <v>16810</v>
      </c>
      <c r="J46" s="63">
        <v>12005</v>
      </c>
      <c r="K46" s="40">
        <f t="shared" si="9"/>
        <v>2250</v>
      </c>
      <c r="L46" s="63">
        <v>101</v>
      </c>
      <c r="M46" s="63">
        <v>81</v>
      </c>
      <c r="N46" s="63">
        <v>2068</v>
      </c>
      <c r="O46" s="40">
        <f t="shared" si="10"/>
        <v>2401</v>
      </c>
      <c r="P46" s="63">
        <v>720</v>
      </c>
      <c r="Q46" s="63">
        <v>1681</v>
      </c>
      <c r="R46" s="39" t="s">
        <v>81</v>
      </c>
    </row>
    <row r="47" spans="1:18" ht="21">
      <c r="A47" s="70" t="s">
        <v>82</v>
      </c>
      <c r="B47" s="40">
        <f t="shared" si="11"/>
        <v>2102</v>
      </c>
      <c r="C47" s="63">
        <v>977</v>
      </c>
      <c r="D47" s="63">
        <v>1125</v>
      </c>
      <c r="E47" s="40">
        <f t="shared" si="8"/>
        <v>13383</v>
      </c>
      <c r="F47" s="40">
        <f t="shared" si="8"/>
        <v>9395</v>
      </c>
      <c r="G47" s="63">
        <v>5821</v>
      </c>
      <c r="H47" s="63">
        <v>4085</v>
      </c>
      <c r="I47" s="63">
        <v>7562</v>
      </c>
      <c r="J47" s="63">
        <v>5310</v>
      </c>
      <c r="K47" s="40">
        <f t="shared" si="9"/>
        <v>3026</v>
      </c>
      <c r="L47" s="63">
        <v>575</v>
      </c>
      <c r="M47" s="63">
        <v>229</v>
      </c>
      <c r="N47" s="63">
        <v>2222</v>
      </c>
      <c r="O47" s="40">
        <f t="shared" si="10"/>
        <v>1320</v>
      </c>
      <c r="P47" s="63">
        <v>554</v>
      </c>
      <c r="Q47" s="63">
        <v>766</v>
      </c>
      <c r="R47" s="39" t="s">
        <v>83</v>
      </c>
    </row>
    <row r="48" spans="1:18" ht="21">
      <c r="A48" s="69" t="s">
        <v>84</v>
      </c>
      <c r="B48" s="40">
        <f t="shared" si="11"/>
        <v>3046</v>
      </c>
      <c r="C48" s="63">
        <v>1661</v>
      </c>
      <c r="D48" s="63">
        <v>1385</v>
      </c>
      <c r="E48" s="40">
        <f t="shared" si="8"/>
        <v>23130</v>
      </c>
      <c r="F48" s="40">
        <f t="shared" si="8"/>
        <v>15315</v>
      </c>
      <c r="G48" s="63">
        <v>11485</v>
      </c>
      <c r="H48" s="63">
        <v>7481</v>
      </c>
      <c r="I48" s="63">
        <v>11645</v>
      </c>
      <c r="J48" s="63">
        <v>7834</v>
      </c>
      <c r="K48" s="40">
        <f t="shared" si="9"/>
        <v>1811</v>
      </c>
      <c r="L48" s="63">
        <v>2</v>
      </c>
      <c r="M48" s="63">
        <v>2</v>
      </c>
      <c r="N48" s="63">
        <v>1807</v>
      </c>
      <c r="O48" s="40">
        <f t="shared" si="10"/>
        <v>1791</v>
      </c>
      <c r="P48" s="63">
        <v>816</v>
      </c>
      <c r="Q48" s="63">
        <v>975</v>
      </c>
      <c r="R48" s="39" t="s">
        <v>85</v>
      </c>
    </row>
    <row r="49" spans="1:18" ht="21">
      <c r="A49" s="70" t="s">
        <v>86</v>
      </c>
      <c r="B49" s="40">
        <f t="shared" si="11"/>
        <v>5507</v>
      </c>
      <c r="C49" s="63">
        <v>2356</v>
      </c>
      <c r="D49" s="63">
        <v>3151</v>
      </c>
      <c r="E49" s="40">
        <f t="shared" si="8"/>
        <v>36754</v>
      </c>
      <c r="F49" s="40">
        <f t="shared" si="8"/>
        <v>28308</v>
      </c>
      <c r="G49" s="63">
        <v>15471</v>
      </c>
      <c r="H49" s="63">
        <v>11894</v>
      </c>
      <c r="I49" s="63">
        <v>21283</v>
      </c>
      <c r="J49" s="63">
        <v>16414</v>
      </c>
      <c r="K49" s="40">
        <f t="shared" si="9"/>
        <v>5181</v>
      </c>
      <c r="L49" s="63">
        <v>355</v>
      </c>
      <c r="M49" s="63">
        <v>118</v>
      </c>
      <c r="N49" s="63">
        <v>4708</v>
      </c>
      <c r="O49" s="40">
        <f t="shared" si="10"/>
        <v>4663</v>
      </c>
      <c r="P49" s="63">
        <v>1925</v>
      </c>
      <c r="Q49" s="63">
        <v>2738</v>
      </c>
      <c r="R49" s="39" t="s">
        <v>87</v>
      </c>
    </row>
    <row r="50" spans="1:18" ht="21">
      <c r="A50" s="70" t="s">
        <v>88</v>
      </c>
      <c r="B50" s="40">
        <f t="shared" si="11"/>
        <v>5509</v>
      </c>
      <c r="C50" s="63">
        <v>2480</v>
      </c>
      <c r="D50" s="63">
        <v>3029</v>
      </c>
      <c r="E50" s="40">
        <f t="shared" si="8"/>
        <v>26098</v>
      </c>
      <c r="F50" s="40">
        <f t="shared" si="8"/>
        <v>20662</v>
      </c>
      <c r="G50" s="63">
        <v>11476</v>
      </c>
      <c r="H50" s="63">
        <v>9098</v>
      </c>
      <c r="I50" s="63">
        <v>14622</v>
      </c>
      <c r="J50" s="63">
        <v>11564</v>
      </c>
      <c r="K50" s="40">
        <f t="shared" si="9"/>
        <v>3745</v>
      </c>
      <c r="L50" s="63">
        <v>318</v>
      </c>
      <c r="M50" s="63">
        <v>219</v>
      </c>
      <c r="N50" s="63">
        <v>3208</v>
      </c>
      <c r="O50" s="40">
        <f t="shared" si="10"/>
        <v>2862</v>
      </c>
      <c r="P50" s="63">
        <v>1308</v>
      </c>
      <c r="Q50" s="63">
        <v>1554</v>
      </c>
      <c r="R50" s="39" t="s">
        <v>89</v>
      </c>
    </row>
    <row r="51" spans="1:18" ht="21">
      <c r="A51" s="69" t="s">
        <v>90</v>
      </c>
      <c r="B51" s="40">
        <f t="shared" si="11"/>
        <v>4569</v>
      </c>
      <c r="C51" s="63">
        <v>2037</v>
      </c>
      <c r="D51" s="63">
        <v>2532</v>
      </c>
      <c r="E51" s="40">
        <f t="shared" si="8"/>
        <v>29050</v>
      </c>
      <c r="F51" s="40">
        <f t="shared" si="8"/>
        <v>21031</v>
      </c>
      <c r="G51" s="63">
        <v>12206</v>
      </c>
      <c r="H51" s="63">
        <v>8838</v>
      </c>
      <c r="I51" s="63">
        <v>16844</v>
      </c>
      <c r="J51" s="63">
        <v>12193</v>
      </c>
      <c r="K51" s="40">
        <f t="shared" si="9"/>
        <v>3828</v>
      </c>
      <c r="L51" s="63">
        <v>463</v>
      </c>
      <c r="M51" s="63">
        <v>253</v>
      </c>
      <c r="N51" s="63">
        <v>3112</v>
      </c>
      <c r="O51" s="40">
        <f t="shared" si="10"/>
        <v>2953</v>
      </c>
      <c r="P51" s="63">
        <v>1234</v>
      </c>
      <c r="Q51" s="63">
        <v>1719</v>
      </c>
      <c r="R51" s="39" t="s">
        <v>91</v>
      </c>
    </row>
    <row r="52" spans="1:18" ht="21">
      <c r="A52" s="69" t="s">
        <v>92</v>
      </c>
      <c r="B52" s="40">
        <f t="shared" si="11"/>
        <v>1390</v>
      </c>
      <c r="C52" s="63">
        <v>604</v>
      </c>
      <c r="D52" s="63">
        <v>786</v>
      </c>
      <c r="E52" s="40">
        <f t="shared" si="8"/>
        <v>11256</v>
      </c>
      <c r="F52" s="40">
        <f t="shared" si="8"/>
        <v>8640</v>
      </c>
      <c r="G52" s="63">
        <v>4626</v>
      </c>
      <c r="H52" s="63">
        <v>3513</v>
      </c>
      <c r="I52" s="63">
        <v>6630</v>
      </c>
      <c r="J52" s="63">
        <v>5127</v>
      </c>
      <c r="K52" s="40">
        <f t="shared" si="9"/>
        <v>2853</v>
      </c>
      <c r="L52" s="63">
        <v>170</v>
      </c>
      <c r="M52" s="63">
        <v>126</v>
      </c>
      <c r="N52" s="63">
        <v>2557</v>
      </c>
      <c r="O52" s="40">
        <f t="shared" si="10"/>
        <v>1546</v>
      </c>
      <c r="P52" s="63">
        <v>494</v>
      </c>
      <c r="Q52" s="63">
        <v>1052</v>
      </c>
      <c r="R52" s="75" t="s">
        <v>93</v>
      </c>
    </row>
    <row r="53" spans="1:18" ht="21">
      <c r="A53" s="69" t="s">
        <v>94</v>
      </c>
      <c r="B53" s="40">
        <f t="shared" si="11"/>
        <v>3306</v>
      </c>
      <c r="C53" s="63">
        <v>1376</v>
      </c>
      <c r="D53" s="63">
        <v>1930</v>
      </c>
      <c r="E53" s="40">
        <f t="shared" si="8"/>
        <v>25122</v>
      </c>
      <c r="F53" s="40">
        <f t="shared" si="8"/>
        <v>16489</v>
      </c>
      <c r="G53" s="63">
        <v>8445</v>
      </c>
      <c r="H53" s="63">
        <v>5747</v>
      </c>
      <c r="I53" s="63">
        <v>16677</v>
      </c>
      <c r="J53" s="63">
        <v>10742</v>
      </c>
      <c r="K53" s="40">
        <f t="shared" si="9"/>
        <v>5196</v>
      </c>
      <c r="L53" s="63">
        <v>79</v>
      </c>
      <c r="M53" s="63">
        <v>69</v>
      </c>
      <c r="N53" s="63">
        <v>5048</v>
      </c>
      <c r="O53" s="40">
        <f t="shared" si="10"/>
        <v>4883</v>
      </c>
      <c r="P53" s="63">
        <v>1618</v>
      </c>
      <c r="Q53" s="63">
        <v>3265</v>
      </c>
      <c r="R53" s="75" t="s">
        <v>95</v>
      </c>
    </row>
    <row r="54" spans="1:18" ht="21.75" thickBot="1">
      <c r="A54" s="71" t="s">
        <v>96</v>
      </c>
      <c r="B54" s="72">
        <f t="shared" si="11"/>
        <v>4304</v>
      </c>
      <c r="C54" s="73">
        <v>1924</v>
      </c>
      <c r="D54" s="73">
        <v>2380</v>
      </c>
      <c r="E54" s="72">
        <f t="shared" si="8"/>
        <v>31499</v>
      </c>
      <c r="F54" s="72">
        <f t="shared" si="8"/>
        <v>22820</v>
      </c>
      <c r="G54" s="73">
        <v>11490</v>
      </c>
      <c r="H54" s="73">
        <v>8284</v>
      </c>
      <c r="I54" s="73">
        <v>20009</v>
      </c>
      <c r="J54" s="73">
        <v>14536</v>
      </c>
      <c r="K54" s="72">
        <f t="shared" si="9"/>
        <v>3486</v>
      </c>
      <c r="L54" s="73">
        <v>337</v>
      </c>
      <c r="M54" s="73">
        <v>488</v>
      </c>
      <c r="N54" s="73">
        <v>2661</v>
      </c>
      <c r="O54" s="72">
        <f t="shared" si="10"/>
        <v>3187</v>
      </c>
      <c r="P54" s="73">
        <v>1072</v>
      </c>
      <c r="Q54" s="73">
        <v>2115</v>
      </c>
      <c r="R54" s="67" t="s">
        <v>97</v>
      </c>
    </row>
    <row r="55" spans="1:18" ht="24" thickBot="1">
      <c r="A55" s="46" t="s">
        <v>98</v>
      </c>
      <c r="B55" s="47">
        <f t="shared" si="11"/>
        <v>71420</v>
      </c>
      <c r="C55" s="48">
        <f t="shared" ref="C55:Q55" si="14">SUM(C56:C72)</f>
        <v>33072</v>
      </c>
      <c r="D55" s="48">
        <f t="shared" si="14"/>
        <v>38348</v>
      </c>
      <c r="E55" s="47">
        <f t="shared" si="14"/>
        <v>500623</v>
      </c>
      <c r="F55" s="47">
        <f t="shared" si="14"/>
        <v>351804</v>
      </c>
      <c r="G55" s="48">
        <f t="shared" si="14"/>
        <v>225506</v>
      </c>
      <c r="H55" s="48">
        <f t="shared" si="14"/>
        <v>158420</v>
      </c>
      <c r="I55" s="48">
        <f t="shared" si="14"/>
        <v>275117</v>
      </c>
      <c r="J55" s="48">
        <f t="shared" si="14"/>
        <v>193384</v>
      </c>
      <c r="K55" s="47">
        <f t="shared" si="14"/>
        <v>68359</v>
      </c>
      <c r="L55" s="48">
        <f t="shared" si="14"/>
        <v>8364</v>
      </c>
      <c r="M55" s="48">
        <f t="shared" si="14"/>
        <v>5296</v>
      </c>
      <c r="N55" s="48">
        <f t="shared" si="14"/>
        <v>54699</v>
      </c>
      <c r="O55" s="47">
        <f t="shared" si="14"/>
        <v>66595</v>
      </c>
      <c r="P55" s="48">
        <f t="shared" si="14"/>
        <v>29388</v>
      </c>
      <c r="Q55" s="48">
        <f t="shared" si="14"/>
        <v>37207</v>
      </c>
      <c r="R55" s="74" t="s">
        <v>27</v>
      </c>
    </row>
    <row r="56" spans="1:18" ht="21">
      <c r="A56" s="69" t="s">
        <v>99</v>
      </c>
      <c r="B56" s="59">
        <f t="shared" si="11"/>
        <v>13114</v>
      </c>
      <c r="C56" s="60">
        <v>5791</v>
      </c>
      <c r="D56" s="60">
        <v>7323</v>
      </c>
      <c r="E56" s="59">
        <f t="shared" si="8"/>
        <v>97882</v>
      </c>
      <c r="F56" s="59">
        <f t="shared" si="8"/>
        <v>73710</v>
      </c>
      <c r="G56" s="60">
        <v>41417</v>
      </c>
      <c r="H56" s="60">
        <v>31162</v>
      </c>
      <c r="I56" s="60">
        <v>56465</v>
      </c>
      <c r="J56" s="60">
        <v>42548</v>
      </c>
      <c r="K56" s="59">
        <f t="shared" si="9"/>
        <v>6996</v>
      </c>
      <c r="L56" s="60">
        <v>490</v>
      </c>
      <c r="M56" s="60">
        <v>530</v>
      </c>
      <c r="N56" s="60">
        <v>5976</v>
      </c>
      <c r="O56" s="59">
        <f t="shared" si="10"/>
        <v>6761</v>
      </c>
      <c r="P56" s="60">
        <v>2801</v>
      </c>
      <c r="Q56" s="60">
        <v>3960</v>
      </c>
      <c r="R56" s="39" t="s">
        <v>100</v>
      </c>
    </row>
    <row r="57" spans="1:18" ht="21">
      <c r="A57" s="69" t="s">
        <v>101</v>
      </c>
      <c r="B57" s="40">
        <f t="shared" si="11"/>
        <v>4713</v>
      </c>
      <c r="C57" s="63">
        <v>2080</v>
      </c>
      <c r="D57" s="63">
        <v>2633</v>
      </c>
      <c r="E57" s="40">
        <f t="shared" si="8"/>
        <v>41974</v>
      </c>
      <c r="F57" s="40">
        <f t="shared" si="8"/>
        <v>26614</v>
      </c>
      <c r="G57" s="63">
        <v>17670</v>
      </c>
      <c r="H57" s="63">
        <v>11190</v>
      </c>
      <c r="I57" s="63">
        <v>24304</v>
      </c>
      <c r="J57" s="63">
        <v>15424</v>
      </c>
      <c r="K57" s="40">
        <f t="shared" si="9"/>
        <v>10631</v>
      </c>
      <c r="L57" s="63">
        <v>773</v>
      </c>
      <c r="M57" s="63">
        <v>541</v>
      </c>
      <c r="N57" s="63">
        <v>9317</v>
      </c>
      <c r="O57" s="40">
        <f t="shared" si="10"/>
        <v>9713</v>
      </c>
      <c r="P57" s="63">
        <v>4157</v>
      </c>
      <c r="Q57" s="63">
        <v>5556</v>
      </c>
      <c r="R57" s="39" t="s">
        <v>102</v>
      </c>
    </row>
    <row r="58" spans="1:18" ht="21">
      <c r="A58" s="69" t="s">
        <v>103</v>
      </c>
      <c r="B58" s="40">
        <f t="shared" si="11"/>
        <v>4570</v>
      </c>
      <c r="C58" s="63">
        <v>2161</v>
      </c>
      <c r="D58" s="63">
        <v>2409</v>
      </c>
      <c r="E58" s="40">
        <f t="shared" si="8"/>
        <v>34632</v>
      </c>
      <c r="F58" s="40">
        <f t="shared" si="8"/>
        <v>25657</v>
      </c>
      <c r="G58" s="63">
        <v>16701</v>
      </c>
      <c r="H58" s="63">
        <v>12277</v>
      </c>
      <c r="I58" s="63">
        <v>17931</v>
      </c>
      <c r="J58" s="63">
        <v>13380</v>
      </c>
      <c r="K58" s="40">
        <f t="shared" si="9"/>
        <v>4170</v>
      </c>
      <c r="L58" s="63">
        <v>1277</v>
      </c>
      <c r="M58" s="63">
        <v>243</v>
      </c>
      <c r="N58" s="63">
        <v>2650</v>
      </c>
      <c r="O58" s="40">
        <f t="shared" si="10"/>
        <v>3721</v>
      </c>
      <c r="P58" s="63">
        <v>1785</v>
      </c>
      <c r="Q58" s="63">
        <v>1936</v>
      </c>
      <c r="R58" s="39" t="s">
        <v>104</v>
      </c>
    </row>
    <row r="59" spans="1:18" ht="21">
      <c r="A59" s="69" t="s">
        <v>105</v>
      </c>
      <c r="B59" s="40">
        <f t="shared" si="11"/>
        <v>2024</v>
      </c>
      <c r="C59" s="63">
        <v>950</v>
      </c>
      <c r="D59" s="63">
        <v>1074</v>
      </c>
      <c r="E59" s="40">
        <f t="shared" si="8"/>
        <v>26076</v>
      </c>
      <c r="F59" s="40">
        <f t="shared" si="8"/>
        <v>12503</v>
      </c>
      <c r="G59" s="63">
        <v>11488</v>
      </c>
      <c r="H59" s="63">
        <v>5471</v>
      </c>
      <c r="I59" s="63">
        <v>14588</v>
      </c>
      <c r="J59" s="63">
        <v>7032</v>
      </c>
      <c r="K59" s="40">
        <f t="shared" si="9"/>
        <v>2697</v>
      </c>
      <c r="L59" s="63">
        <v>791</v>
      </c>
      <c r="M59" s="63">
        <v>805</v>
      </c>
      <c r="N59" s="63">
        <v>1101</v>
      </c>
      <c r="O59" s="40">
        <f t="shared" si="10"/>
        <v>3550</v>
      </c>
      <c r="P59" s="63">
        <v>1437</v>
      </c>
      <c r="Q59" s="63">
        <v>2113</v>
      </c>
      <c r="R59" s="39" t="s">
        <v>106</v>
      </c>
    </row>
    <row r="60" spans="1:18" ht="21">
      <c r="A60" s="70" t="s">
        <v>107</v>
      </c>
      <c r="B60" s="40">
        <f t="shared" si="11"/>
        <v>2206</v>
      </c>
      <c r="C60" s="63">
        <v>1095</v>
      </c>
      <c r="D60" s="63">
        <v>1111</v>
      </c>
      <c r="E60" s="40">
        <f t="shared" si="8"/>
        <v>20051</v>
      </c>
      <c r="F60" s="40">
        <f t="shared" si="8"/>
        <v>13268</v>
      </c>
      <c r="G60" s="63">
        <v>9349</v>
      </c>
      <c r="H60" s="63">
        <v>6260</v>
      </c>
      <c r="I60" s="63">
        <v>10702</v>
      </c>
      <c r="J60" s="63">
        <v>7008</v>
      </c>
      <c r="K60" s="40">
        <f t="shared" si="9"/>
        <v>3662</v>
      </c>
      <c r="L60" s="63">
        <v>647</v>
      </c>
      <c r="M60" s="63">
        <v>391</v>
      </c>
      <c r="N60" s="63">
        <v>2624</v>
      </c>
      <c r="O60" s="40">
        <f t="shared" si="10"/>
        <v>3080</v>
      </c>
      <c r="P60" s="63">
        <v>1417</v>
      </c>
      <c r="Q60" s="63">
        <v>1663</v>
      </c>
      <c r="R60" s="39" t="s">
        <v>108</v>
      </c>
    </row>
    <row r="61" spans="1:18" ht="21">
      <c r="A61" s="70" t="s">
        <v>109</v>
      </c>
      <c r="B61" s="40">
        <f t="shared" si="11"/>
        <v>2434</v>
      </c>
      <c r="C61" s="63">
        <v>1110</v>
      </c>
      <c r="D61" s="63">
        <v>1324</v>
      </c>
      <c r="E61" s="40">
        <f t="shared" si="8"/>
        <v>18039</v>
      </c>
      <c r="F61" s="40">
        <f t="shared" si="8"/>
        <v>12790</v>
      </c>
      <c r="G61" s="63">
        <v>8889</v>
      </c>
      <c r="H61" s="63">
        <v>6276</v>
      </c>
      <c r="I61" s="63">
        <v>9150</v>
      </c>
      <c r="J61" s="63">
        <v>6514</v>
      </c>
      <c r="K61" s="40">
        <f t="shared" si="9"/>
        <v>2339</v>
      </c>
      <c r="L61" s="63">
        <v>3</v>
      </c>
      <c r="M61" s="63">
        <v>3</v>
      </c>
      <c r="N61" s="63">
        <v>2333</v>
      </c>
      <c r="O61" s="40">
        <f t="shared" si="10"/>
        <v>2002</v>
      </c>
      <c r="P61" s="63">
        <v>1010</v>
      </c>
      <c r="Q61" s="63">
        <v>992</v>
      </c>
      <c r="R61" s="39" t="s">
        <v>110</v>
      </c>
    </row>
    <row r="62" spans="1:18" ht="21">
      <c r="A62" s="69" t="s">
        <v>111</v>
      </c>
      <c r="B62" s="40">
        <f t="shared" si="11"/>
        <v>2516</v>
      </c>
      <c r="C62" s="63">
        <v>1159</v>
      </c>
      <c r="D62" s="63">
        <v>1357</v>
      </c>
      <c r="E62" s="40">
        <f t="shared" si="8"/>
        <v>16799</v>
      </c>
      <c r="F62" s="40">
        <f t="shared" si="8"/>
        <v>13038</v>
      </c>
      <c r="G62" s="63">
        <v>7664</v>
      </c>
      <c r="H62" s="63">
        <v>5893</v>
      </c>
      <c r="I62" s="63">
        <v>9135</v>
      </c>
      <c r="J62" s="63">
        <v>7145</v>
      </c>
      <c r="K62" s="40">
        <f t="shared" si="9"/>
        <v>3130</v>
      </c>
      <c r="L62" s="63">
        <v>541</v>
      </c>
      <c r="M62" s="63">
        <v>538</v>
      </c>
      <c r="N62" s="63">
        <v>2051</v>
      </c>
      <c r="O62" s="40">
        <f t="shared" si="10"/>
        <v>2959</v>
      </c>
      <c r="P62" s="63">
        <v>1257</v>
      </c>
      <c r="Q62" s="63">
        <v>1702</v>
      </c>
      <c r="R62" s="39" t="s">
        <v>112</v>
      </c>
    </row>
    <row r="63" spans="1:18" ht="21">
      <c r="A63" s="69" t="s">
        <v>113</v>
      </c>
      <c r="B63" s="40">
        <f t="shared" si="11"/>
        <v>5821</v>
      </c>
      <c r="C63" s="63">
        <v>2782</v>
      </c>
      <c r="D63" s="63">
        <v>3039</v>
      </c>
      <c r="E63" s="40">
        <f t="shared" si="8"/>
        <v>38304</v>
      </c>
      <c r="F63" s="40">
        <f t="shared" si="8"/>
        <v>30657</v>
      </c>
      <c r="G63" s="63">
        <v>17594</v>
      </c>
      <c r="H63" s="63">
        <v>14047</v>
      </c>
      <c r="I63" s="63">
        <v>20710</v>
      </c>
      <c r="J63" s="63">
        <v>16610</v>
      </c>
      <c r="K63" s="40">
        <f t="shared" si="9"/>
        <v>2747</v>
      </c>
      <c r="L63" s="63">
        <v>2</v>
      </c>
      <c r="M63" s="63">
        <v>3</v>
      </c>
      <c r="N63" s="63">
        <v>2742</v>
      </c>
      <c r="O63" s="40">
        <f t="shared" si="10"/>
        <v>2828</v>
      </c>
      <c r="P63" s="63">
        <v>1314</v>
      </c>
      <c r="Q63" s="63">
        <v>1514</v>
      </c>
      <c r="R63" s="39" t="s">
        <v>114</v>
      </c>
    </row>
    <row r="64" spans="1:18" ht="21">
      <c r="A64" s="69" t="s">
        <v>115</v>
      </c>
      <c r="B64" s="40">
        <f t="shared" si="11"/>
        <v>1151</v>
      </c>
      <c r="C64" s="63">
        <v>492</v>
      </c>
      <c r="D64" s="63">
        <v>659</v>
      </c>
      <c r="E64" s="40">
        <f t="shared" si="8"/>
        <v>3942</v>
      </c>
      <c r="F64" s="40">
        <f t="shared" si="8"/>
        <v>3232</v>
      </c>
      <c r="G64" s="63">
        <v>1918</v>
      </c>
      <c r="H64" s="63">
        <v>1553</v>
      </c>
      <c r="I64" s="63">
        <v>2024</v>
      </c>
      <c r="J64" s="63">
        <v>1679</v>
      </c>
      <c r="K64" s="40">
        <f t="shared" si="9"/>
        <v>883</v>
      </c>
      <c r="L64" s="63">
        <v>77</v>
      </c>
      <c r="M64" s="63">
        <v>102</v>
      </c>
      <c r="N64" s="63">
        <v>704</v>
      </c>
      <c r="O64" s="40">
        <f t="shared" si="10"/>
        <v>770</v>
      </c>
      <c r="P64" s="63">
        <v>339</v>
      </c>
      <c r="Q64" s="63">
        <v>431</v>
      </c>
      <c r="R64" s="39" t="s">
        <v>116</v>
      </c>
    </row>
    <row r="65" spans="1:18" ht="21">
      <c r="A65" s="70" t="s">
        <v>117</v>
      </c>
      <c r="B65" s="40">
        <f t="shared" si="11"/>
        <v>5113</v>
      </c>
      <c r="C65" s="63">
        <v>2264</v>
      </c>
      <c r="D65" s="63">
        <v>2849</v>
      </c>
      <c r="E65" s="40">
        <f t="shared" si="8"/>
        <v>40128</v>
      </c>
      <c r="F65" s="40">
        <f t="shared" si="8"/>
        <v>26835</v>
      </c>
      <c r="G65" s="63">
        <v>17835</v>
      </c>
      <c r="H65" s="63">
        <v>11839</v>
      </c>
      <c r="I65" s="63">
        <v>22293</v>
      </c>
      <c r="J65" s="63">
        <v>14996</v>
      </c>
      <c r="K65" s="40">
        <f t="shared" si="9"/>
        <v>6625</v>
      </c>
      <c r="L65" s="63">
        <v>69</v>
      </c>
      <c r="M65" s="63">
        <v>40</v>
      </c>
      <c r="N65" s="63">
        <v>6516</v>
      </c>
      <c r="O65" s="40">
        <f t="shared" si="10"/>
        <v>6408</v>
      </c>
      <c r="P65" s="63">
        <v>2837</v>
      </c>
      <c r="Q65" s="63">
        <v>3571</v>
      </c>
      <c r="R65" s="39" t="s">
        <v>118</v>
      </c>
    </row>
    <row r="66" spans="1:18" ht="21">
      <c r="A66" s="70" t="s">
        <v>119</v>
      </c>
      <c r="B66" s="40">
        <f t="shared" si="11"/>
        <v>2688</v>
      </c>
      <c r="C66" s="63">
        <v>1284</v>
      </c>
      <c r="D66" s="63">
        <v>1404</v>
      </c>
      <c r="E66" s="40">
        <f t="shared" si="8"/>
        <v>13533</v>
      </c>
      <c r="F66" s="40">
        <f t="shared" si="8"/>
        <v>8764</v>
      </c>
      <c r="G66" s="63">
        <v>5965</v>
      </c>
      <c r="H66" s="63">
        <v>3845</v>
      </c>
      <c r="I66" s="63">
        <v>7568</v>
      </c>
      <c r="J66" s="63">
        <v>4919</v>
      </c>
      <c r="K66" s="40">
        <f t="shared" si="9"/>
        <v>2487</v>
      </c>
      <c r="L66" s="63">
        <v>220</v>
      </c>
      <c r="M66" s="63">
        <v>86</v>
      </c>
      <c r="N66" s="63">
        <v>2181</v>
      </c>
      <c r="O66" s="40">
        <f t="shared" si="10"/>
        <v>2681</v>
      </c>
      <c r="P66" s="63">
        <v>1227</v>
      </c>
      <c r="Q66" s="63">
        <v>1454</v>
      </c>
      <c r="R66" s="39" t="s">
        <v>120</v>
      </c>
    </row>
    <row r="67" spans="1:18" ht="21">
      <c r="A67" s="69" t="s">
        <v>121</v>
      </c>
      <c r="B67" s="40">
        <f t="shared" si="11"/>
        <v>4114</v>
      </c>
      <c r="C67" s="63">
        <v>2296</v>
      </c>
      <c r="D67" s="63">
        <v>1818</v>
      </c>
      <c r="E67" s="40">
        <f t="shared" si="8"/>
        <v>20445</v>
      </c>
      <c r="F67" s="40">
        <f t="shared" si="8"/>
        <v>13676</v>
      </c>
      <c r="G67" s="63">
        <v>10584</v>
      </c>
      <c r="H67" s="63">
        <v>6917</v>
      </c>
      <c r="I67" s="63">
        <v>9861</v>
      </c>
      <c r="J67" s="63">
        <v>6759</v>
      </c>
      <c r="K67" s="40">
        <f t="shared" si="9"/>
        <v>3441</v>
      </c>
      <c r="L67" s="63">
        <v>1374</v>
      </c>
      <c r="M67" s="63">
        <v>883</v>
      </c>
      <c r="N67" s="63">
        <v>1184</v>
      </c>
      <c r="O67" s="40">
        <f t="shared" si="10"/>
        <v>3119</v>
      </c>
      <c r="P67" s="63">
        <v>1881</v>
      </c>
      <c r="Q67" s="63">
        <v>1238</v>
      </c>
      <c r="R67" s="39" t="s">
        <v>122</v>
      </c>
    </row>
    <row r="68" spans="1:18" ht="21">
      <c r="A68" s="70" t="s">
        <v>123</v>
      </c>
      <c r="B68" s="40">
        <f t="shared" si="11"/>
        <v>3223</v>
      </c>
      <c r="C68" s="63">
        <v>1568</v>
      </c>
      <c r="D68" s="63">
        <v>1655</v>
      </c>
      <c r="E68" s="40">
        <f t="shared" si="8"/>
        <v>17930</v>
      </c>
      <c r="F68" s="40">
        <f t="shared" si="8"/>
        <v>13029</v>
      </c>
      <c r="G68" s="63">
        <v>8753</v>
      </c>
      <c r="H68" s="63">
        <v>6363</v>
      </c>
      <c r="I68" s="63">
        <v>9177</v>
      </c>
      <c r="J68" s="63">
        <v>6666</v>
      </c>
      <c r="K68" s="40">
        <f t="shared" si="9"/>
        <v>3740</v>
      </c>
      <c r="L68" s="63">
        <v>487</v>
      </c>
      <c r="M68" s="63">
        <v>235</v>
      </c>
      <c r="N68" s="63">
        <v>3018</v>
      </c>
      <c r="O68" s="40">
        <f t="shared" si="10"/>
        <v>2157</v>
      </c>
      <c r="P68" s="63">
        <v>873</v>
      </c>
      <c r="Q68" s="63">
        <v>1284</v>
      </c>
      <c r="R68" s="39" t="s">
        <v>124</v>
      </c>
    </row>
    <row r="69" spans="1:18" ht="21">
      <c r="A69" s="70" t="s">
        <v>125</v>
      </c>
      <c r="B69" s="40">
        <f t="shared" si="11"/>
        <v>2481</v>
      </c>
      <c r="C69" s="63">
        <v>1231</v>
      </c>
      <c r="D69" s="63">
        <v>1250</v>
      </c>
      <c r="E69" s="40">
        <f t="shared" si="8"/>
        <v>15681</v>
      </c>
      <c r="F69" s="40">
        <f t="shared" si="8"/>
        <v>12411</v>
      </c>
      <c r="G69" s="63">
        <v>7462</v>
      </c>
      <c r="H69" s="63">
        <v>5841</v>
      </c>
      <c r="I69" s="63">
        <v>8219</v>
      </c>
      <c r="J69" s="63">
        <v>6570</v>
      </c>
      <c r="K69" s="40">
        <f t="shared" si="9"/>
        <v>3174</v>
      </c>
      <c r="L69" s="63">
        <v>506</v>
      </c>
      <c r="M69" s="63">
        <v>441</v>
      </c>
      <c r="N69" s="63">
        <v>2227</v>
      </c>
      <c r="O69" s="40">
        <f t="shared" si="10"/>
        <v>3106</v>
      </c>
      <c r="P69" s="63">
        <v>1404</v>
      </c>
      <c r="Q69" s="63">
        <v>1702</v>
      </c>
      <c r="R69" s="39" t="s">
        <v>126</v>
      </c>
    </row>
    <row r="70" spans="1:18" ht="21">
      <c r="A70" s="69" t="s">
        <v>127</v>
      </c>
      <c r="B70" s="40">
        <f t="shared" si="11"/>
        <v>8634</v>
      </c>
      <c r="C70" s="63">
        <v>3743</v>
      </c>
      <c r="D70" s="63">
        <v>4891</v>
      </c>
      <c r="E70" s="40">
        <f t="shared" si="8"/>
        <v>48583</v>
      </c>
      <c r="F70" s="40">
        <f t="shared" si="8"/>
        <v>35652</v>
      </c>
      <c r="G70" s="63">
        <v>20788</v>
      </c>
      <c r="H70" s="63">
        <v>15517</v>
      </c>
      <c r="I70" s="63">
        <v>27795</v>
      </c>
      <c r="J70" s="63">
        <v>20135</v>
      </c>
      <c r="K70" s="40">
        <f t="shared" si="9"/>
        <v>6272</v>
      </c>
      <c r="L70" s="63">
        <v>633</v>
      </c>
      <c r="M70" s="63">
        <v>207</v>
      </c>
      <c r="N70" s="63">
        <v>5432</v>
      </c>
      <c r="O70" s="40">
        <f t="shared" si="10"/>
        <v>9041</v>
      </c>
      <c r="P70" s="63">
        <v>3782</v>
      </c>
      <c r="Q70" s="63">
        <v>5259</v>
      </c>
      <c r="R70" s="39" t="s">
        <v>128</v>
      </c>
    </row>
    <row r="71" spans="1:18" ht="21">
      <c r="A71" s="69" t="s">
        <v>129</v>
      </c>
      <c r="B71" s="40">
        <f t="shared" si="11"/>
        <v>2919</v>
      </c>
      <c r="C71" s="63">
        <v>1257</v>
      </c>
      <c r="D71" s="63">
        <v>1662</v>
      </c>
      <c r="E71" s="40">
        <f t="shared" si="8"/>
        <v>18069</v>
      </c>
      <c r="F71" s="40">
        <f t="shared" si="8"/>
        <v>12987</v>
      </c>
      <c r="G71" s="63">
        <v>7903</v>
      </c>
      <c r="H71" s="63">
        <v>5800</v>
      </c>
      <c r="I71" s="63">
        <v>10166</v>
      </c>
      <c r="J71" s="63">
        <v>7187</v>
      </c>
      <c r="K71" s="40">
        <f t="shared" si="9"/>
        <v>2248</v>
      </c>
      <c r="L71" s="63">
        <v>40</v>
      </c>
      <c r="M71" s="63">
        <v>8</v>
      </c>
      <c r="N71" s="63">
        <v>2200</v>
      </c>
      <c r="O71" s="40">
        <f t="shared" si="10"/>
        <v>1786</v>
      </c>
      <c r="P71" s="63">
        <v>568</v>
      </c>
      <c r="Q71" s="63">
        <v>1218</v>
      </c>
      <c r="R71" s="39" t="s">
        <v>130</v>
      </c>
    </row>
    <row r="72" spans="1:18" ht="21.75" thickBot="1">
      <c r="A72" s="76" t="s">
        <v>131</v>
      </c>
      <c r="B72" s="43">
        <f t="shared" si="11"/>
        <v>3699</v>
      </c>
      <c r="C72" s="66">
        <v>1809</v>
      </c>
      <c r="D72" s="66">
        <v>1890</v>
      </c>
      <c r="E72" s="43">
        <f t="shared" si="8"/>
        <v>28555</v>
      </c>
      <c r="F72" s="43">
        <f t="shared" si="8"/>
        <v>16981</v>
      </c>
      <c r="G72" s="66">
        <v>13526</v>
      </c>
      <c r="H72" s="66">
        <v>8169</v>
      </c>
      <c r="I72" s="66">
        <v>15029</v>
      </c>
      <c r="J72" s="66">
        <v>8812</v>
      </c>
      <c r="K72" s="43">
        <f t="shared" si="9"/>
        <v>3117</v>
      </c>
      <c r="L72" s="66">
        <v>434</v>
      </c>
      <c r="M72" s="66">
        <v>240</v>
      </c>
      <c r="N72" s="66">
        <v>2443</v>
      </c>
      <c r="O72" s="43">
        <f t="shared" si="10"/>
        <v>2913</v>
      </c>
      <c r="P72" s="66">
        <v>1299</v>
      </c>
      <c r="Q72" s="66">
        <v>1614</v>
      </c>
      <c r="R72" s="67" t="s">
        <v>132</v>
      </c>
    </row>
    <row r="73" spans="1:18" ht="24" thickBot="1">
      <c r="A73" s="46" t="s">
        <v>133</v>
      </c>
      <c r="B73" s="47">
        <f t="shared" si="11"/>
        <v>105847</v>
      </c>
      <c r="C73" s="48">
        <f t="shared" ref="C73:Q73" si="15">SUM(C74:C93)</f>
        <v>49543</v>
      </c>
      <c r="D73" s="48">
        <f t="shared" si="15"/>
        <v>56304</v>
      </c>
      <c r="E73" s="47">
        <f t="shared" si="15"/>
        <v>689602</v>
      </c>
      <c r="F73" s="47">
        <f t="shared" si="15"/>
        <v>505332</v>
      </c>
      <c r="G73" s="48">
        <f t="shared" si="15"/>
        <v>315698</v>
      </c>
      <c r="H73" s="48">
        <f t="shared" si="15"/>
        <v>232304</v>
      </c>
      <c r="I73" s="48">
        <f t="shared" si="15"/>
        <v>373904</v>
      </c>
      <c r="J73" s="48">
        <f t="shared" si="15"/>
        <v>273028</v>
      </c>
      <c r="K73" s="47">
        <f t="shared" si="15"/>
        <v>70223</v>
      </c>
      <c r="L73" s="48">
        <f t="shared" si="15"/>
        <v>8160</v>
      </c>
      <c r="M73" s="48">
        <f t="shared" si="15"/>
        <v>4428</v>
      </c>
      <c r="N73" s="48">
        <f t="shared" si="15"/>
        <v>57635</v>
      </c>
      <c r="O73" s="47">
        <f t="shared" si="15"/>
        <v>71017</v>
      </c>
      <c r="P73" s="48">
        <f t="shared" si="15"/>
        <v>31631</v>
      </c>
      <c r="Q73" s="48">
        <f t="shared" si="15"/>
        <v>39386</v>
      </c>
      <c r="R73" s="68" t="s">
        <v>29</v>
      </c>
    </row>
    <row r="74" spans="1:18" ht="21">
      <c r="A74" s="77" t="s">
        <v>134</v>
      </c>
      <c r="B74" s="59">
        <f t="shared" si="11"/>
        <v>17351</v>
      </c>
      <c r="C74" s="60">
        <v>6298</v>
      </c>
      <c r="D74" s="60">
        <v>11053</v>
      </c>
      <c r="E74" s="59">
        <f t="shared" si="8"/>
        <v>109099</v>
      </c>
      <c r="F74" s="59">
        <f t="shared" si="8"/>
        <v>78553</v>
      </c>
      <c r="G74" s="60">
        <v>39492</v>
      </c>
      <c r="H74" s="60">
        <v>28802</v>
      </c>
      <c r="I74" s="60">
        <v>69607</v>
      </c>
      <c r="J74" s="60">
        <v>49751</v>
      </c>
      <c r="K74" s="59">
        <f t="shared" si="9"/>
        <v>7530</v>
      </c>
      <c r="L74" s="60">
        <v>519</v>
      </c>
      <c r="M74" s="60">
        <v>874</v>
      </c>
      <c r="N74" s="60">
        <v>6137</v>
      </c>
      <c r="O74" s="59">
        <f t="shared" si="10"/>
        <v>6442</v>
      </c>
      <c r="P74" s="60">
        <v>1881</v>
      </c>
      <c r="Q74" s="60">
        <v>4561</v>
      </c>
      <c r="R74" s="39" t="s">
        <v>135</v>
      </c>
    </row>
    <row r="75" spans="1:18" ht="21">
      <c r="A75" s="78" t="s">
        <v>136</v>
      </c>
      <c r="B75" s="79">
        <f t="shared" si="11"/>
        <v>5975</v>
      </c>
      <c r="C75" s="80">
        <v>2908</v>
      </c>
      <c r="D75" s="80">
        <v>3067</v>
      </c>
      <c r="E75" s="79">
        <f t="shared" si="8"/>
        <v>45422</v>
      </c>
      <c r="F75" s="79">
        <f t="shared" si="8"/>
        <v>32186</v>
      </c>
      <c r="G75" s="80">
        <v>21135</v>
      </c>
      <c r="H75" s="80">
        <v>15078</v>
      </c>
      <c r="I75" s="80">
        <v>24287</v>
      </c>
      <c r="J75" s="80">
        <v>17108</v>
      </c>
      <c r="K75" s="79">
        <f t="shared" si="9"/>
        <v>2125</v>
      </c>
      <c r="L75" s="80">
        <v>512</v>
      </c>
      <c r="M75" s="80">
        <v>175</v>
      </c>
      <c r="N75" s="80">
        <v>1438</v>
      </c>
      <c r="O75" s="79">
        <f t="shared" si="10"/>
        <v>5409</v>
      </c>
      <c r="P75" s="80">
        <v>2328</v>
      </c>
      <c r="Q75" s="80">
        <v>3081</v>
      </c>
      <c r="R75" s="81" t="s">
        <v>137</v>
      </c>
    </row>
    <row r="76" spans="1:18" ht="21">
      <c r="A76" s="82" t="s">
        <v>138</v>
      </c>
      <c r="B76" s="37">
        <f t="shared" si="11"/>
        <v>5098</v>
      </c>
      <c r="C76" s="83">
        <v>2525</v>
      </c>
      <c r="D76" s="83">
        <v>2573</v>
      </c>
      <c r="E76" s="37">
        <f t="shared" si="8"/>
        <v>34726</v>
      </c>
      <c r="F76" s="37">
        <f t="shared" si="8"/>
        <v>25839</v>
      </c>
      <c r="G76" s="83">
        <v>16552</v>
      </c>
      <c r="H76" s="83">
        <v>12291</v>
      </c>
      <c r="I76" s="83">
        <v>18174</v>
      </c>
      <c r="J76" s="83">
        <v>13548</v>
      </c>
      <c r="K76" s="37">
        <f t="shared" si="9"/>
        <v>3780</v>
      </c>
      <c r="L76" s="83">
        <v>509</v>
      </c>
      <c r="M76" s="83">
        <v>214</v>
      </c>
      <c r="N76" s="83">
        <v>3057</v>
      </c>
      <c r="O76" s="37">
        <f t="shared" si="10"/>
        <v>3381</v>
      </c>
      <c r="P76" s="83">
        <v>1576</v>
      </c>
      <c r="Q76" s="83">
        <v>1805</v>
      </c>
      <c r="R76" s="84" t="s">
        <v>139</v>
      </c>
    </row>
    <row r="77" spans="1:18" ht="21">
      <c r="A77" s="70" t="s">
        <v>140</v>
      </c>
      <c r="B77" s="40">
        <f t="shared" si="11"/>
        <v>4406</v>
      </c>
      <c r="C77" s="63">
        <v>2236</v>
      </c>
      <c r="D77" s="63">
        <v>2170</v>
      </c>
      <c r="E77" s="40">
        <f t="shared" si="8"/>
        <v>25063</v>
      </c>
      <c r="F77" s="40">
        <f t="shared" si="8"/>
        <v>19626</v>
      </c>
      <c r="G77" s="63">
        <v>12337</v>
      </c>
      <c r="H77" s="63">
        <v>9644</v>
      </c>
      <c r="I77" s="63">
        <v>12726</v>
      </c>
      <c r="J77" s="63">
        <v>9982</v>
      </c>
      <c r="K77" s="40">
        <f t="shared" si="9"/>
        <v>2485</v>
      </c>
      <c r="L77" s="63">
        <v>383</v>
      </c>
      <c r="M77" s="63">
        <v>331</v>
      </c>
      <c r="N77" s="63">
        <v>1771</v>
      </c>
      <c r="O77" s="40">
        <f t="shared" si="10"/>
        <v>2538</v>
      </c>
      <c r="P77" s="63">
        <v>1163</v>
      </c>
      <c r="Q77" s="63">
        <v>1375</v>
      </c>
      <c r="R77" s="39" t="s">
        <v>141</v>
      </c>
    </row>
    <row r="78" spans="1:18" ht="21">
      <c r="A78" s="69" t="s">
        <v>142</v>
      </c>
      <c r="B78" s="40">
        <f t="shared" si="11"/>
        <v>8322</v>
      </c>
      <c r="C78" s="63">
        <v>3826</v>
      </c>
      <c r="D78" s="63">
        <v>4496</v>
      </c>
      <c r="E78" s="40">
        <f t="shared" si="8"/>
        <v>48246</v>
      </c>
      <c r="F78" s="40">
        <f t="shared" si="8"/>
        <v>37549</v>
      </c>
      <c r="G78" s="63">
        <v>22439</v>
      </c>
      <c r="H78" s="63">
        <v>17434</v>
      </c>
      <c r="I78" s="63">
        <v>25807</v>
      </c>
      <c r="J78" s="63">
        <v>20115</v>
      </c>
      <c r="K78" s="40">
        <f t="shared" si="9"/>
        <v>5313</v>
      </c>
      <c r="L78" s="63">
        <v>89</v>
      </c>
      <c r="M78" s="63">
        <v>102</v>
      </c>
      <c r="N78" s="63">
        <v>5122</v>
      </c>
      <c r="O78" s="40">
        <f t="shared" si="10"/>
        <v>5037</v>
      </c>
      <c r="P78" s="63">
        <v>2317</v>
      </c>
      <c r="Q78" s="63">
        <v>2720</v>
      </c>
      <c r="R78" s="39" t="s">
        <v>143</v>
      </c>
    </row>
    <row r="79" spans="1:18" ht="21">
      <c r="A79" s="70" t="s">
        <v>144</v>
      </c>
      <c r="B79" s="40">
        <f t="shared" si="11"/>
        <v>2977</v>
      </c>
      <c r="C79" s="63">
        <v>1526</v>
      </c>
      <c r="D79" s="63">
        <v>1451</v>
      </c>
      <c r="E79" s="40">
        <f t="shared" si="8"/>
        <v>15706</v>
      </c>
      <c r="F79" s="40">
        <f t="shared" si="8"/>
        <v>11124</v>
      </c>
      <c r="G79" s="63">
        <v>7797</v>
      </c>
      <c r="H79" s="63">
        <v>5513</v>
      </c>
      <c r="I79" s="63">
        <v>7909</v>
      </c>
      <c r="J79" s="63">
        <v>5611</v>
      </c>
      <c r="K79" s="40">
        <f t="shared" si="9"/>
        <v>2486</v>
      </c>
      <c r="L79" s="63">
        <v>334</v>
      </c>
      <c r="M79" s="63">
        <v>167</v>
      </c>
      <c r="N79" s="63">
        <v>1985</v>
      </c>
      <c r="O79" s="40">
        <f t="shared" si="10"/>
        <v>2203</v>
      </c>
      <c r="P79" s="63">
        <v>1120</v>
      </c>
      <c r="Q79" s="63">
        <v>1083</v>
      </c>
      <c r="R79" s="39" t="s">
        <v>145</v>
      </c>
    </row>
    <row r="80" spans="1:18" ht="21">
      <c r="A80" s="70" t="s">
        <v>146</v>
      </c>
      <c r="B80" s="40">
        <f t="shared" si="11"/>
        <v>4222</v>
      </c>
      <c r="C80" s="63">
        <v>2049</v>
      </c>
      <c r="D80" s="63">
        <v>2173</v>
      </c>
      <c r="E80" s="40">
        <f t="shared" si="8"/>
        <v>28075</v>
      </c>
      <c r="F80" s="40">
        <f t="shared" si="8"/>
        <v>19335</v>
      </c>
      <c r="G80" s="63">
        <v>12855</v>
      </c>
      <c r="H80" s="63">
        <v>8806</v>
      </c>
      <c r="I80" s="63">
        <v>15220</v>
      </c>
      <c r="J80" s="63">
        <v>10529</v>
      </c>
      <c r="K80" s="40">
        <f t="shared" si="9"/>
        <v>2992</v>
      </c>
      <c r="L80" s="63">
        <v>100</v>
      </c>
      <c r="M80" s="63">
        <v>40</v>
      </c>
      <c r="N80" s="63">
        <v>2852</v>
      </c>
      <c r="O80" s="40">
        <f t="shared" si="10"/>
        <v>2401</v>
      </c>
      <c r="P80" s="63">
        <v>1137</v>
      </c>
      <c r="Q80" s="63">
        <v>1264</v>
      </c>
      <c r="R80" s="39" t="s">
        <v>147</v>
      </c>
    </row>
    <row r="81" spans="1:18" ht="21">
      <c r="A81" s="69" t="s">
        <v>148</v>
      </c>
      <c r="B81" s="40">
        <f t="shared" si="11"/>
        <v>1440</v>
      </c>
      <c r="C81" s="63">
        <v>708</v>
      </c>
      <c r="D81" s="63">
        <v>732</v>
      </c>
      <c r="E81" s="40">
        <f t="shared" ref="E81:F108" si="16">SUM(G81,I81)</f>
        <v>11080</v>
      </c>
      <c r="F81" s="40">
        <f t="shared" si="16"/>
        <v>8213</v>
      </c>
      <c r="G81" s="63">
        <v>5315</v>
      </c>
      <c r="H81" s="63">
        <v>3953</v>
      </c>
      <c r="I81" s="63">
        <v>5765</v>
      </c>
      <c r="J81" s="63">
        <v>4260</v>
      </c>
      <c r="K81" s="40">
        <f t="shared" ref="K81:K108" si="17">SUM(L81:N81)</f>
        <v>708</v>
      </c>
      <c r="L81" s="63">
        <v>45</v>
      </c>
      <c r="M81" s="63">
        <v>27</v>
      </c>
      <c r="N81" s="63">
        <v>636</v>
      </c>
      <c r="O81" s="40">
        <f t="shared" ref="O81:O108" si="18">SUM(P81:Q81)</f>
        <v>1186</v>
      </c>
      <c r="P81" s="63">
        <v>520</v>
      </c>
      <c r="Q81" s="63">
        <v>666</v>
      </c>
      <c r="R81" s="39" t="s">
        <v>149</v>
      </c>
    </row>
    <row r="82" spans="1:18" ht="21">
      <c r="A82" s="69" t="s">
        <v>150</v>
      </c>
      <c r="B82" s="40">
        <f>SUM(C82:D82)</f>
        <v>1429</v>
      </c>
      <c r="C82" s="63">
        <v>685</v>
      </c>
      <c r="D82" s="63">
        <v>744</v>
      </c>
      <c r="E82" s="40">
        <f>SUM(G82,I82)</f>
        <v>9657</v>
      </c>
      <c r="F82" s="40">
        <f>SUM(H82,J82)</f>
        <v>6707</v>
      </c>
      <c r="G82" s="63">
        <v>4704</v>
      </c>
      <c r="H82" s="63">
        <v>3276</v>
      </c>
      <c r="I82" s="63">
        <v>4953</v>
      </c>
      <c r="J82" s="63">
        <v>3431</v>
      </c>
      <c r="K82" s="40">
        <f>SUM(L82:N82)</f>
        <v>1530</v>
      </c>
      <c r="L82" s="63">
        <v>0</v>
      </c>
      <c r="M82" s="63">
        <v>10</v>
      </c>
      <c r="N82" s="63">
        <v>1520</v>
      </c>
      <c r="O82" s="40">
        <f>SUM(P82:Q82)</f>
        <v>1283</v>
      </c>
      <c r="P82" s="63">
        <v>596</v>
      </c>
      <c r="Q82" s="63">
        <v>687</v>
      </c>
      <c r="R82" s="39" t="s">
        <v>151</v>
      </c>
    </row>
    <row r="83" spans="1:18" ht="21">
      <c r="A83" s="69" t="s">
        <v>152</v>
      </c>
      <c r="B83" s="40">
        <f t="shared" ref="B83:B108" si="19">SUM(C83:D83)</f>
        <v>2370</v>
      </c>
      <c r="C83" s="63">
        <v>1143</v>
      </c>
      <c r="D83" s="63">
        <v>1227</v>
      </c>
      <c r="E83" s="40">
        <f t="shared" si="16"/>
        <v>18813</v>
      </c>
      <c r="F83" s="40">
        <f t="shared" si="16"/>
        <v>14840</v>
      </c>
      <c r="G83" s="63">
        <v>9383</v>
      </c>
      <c r="H83" s="63">
        <v>7409</v>
      </c>
      <c r="I83" s="63">
        <v>9430</v>
      </c>
      <c r="J83" s="63">
        <v>7431</v>
      </c>
      <c r="K83" s="40">
        <f t="shared" si="17"/>
        <v>1672</v>
      </c>
      <c r="L83" s="63">
        <v>171</v>
      </c>
      <c r="M83" s="63">
        <v>10</v>
      </c>
      <c r="N83" s="63">
        <v>1491</v>
      </c>
      <c r="O83" s="40">
        <f t="shared" si="18"/>
        <v>1620</v>
      </c>
      <c r="P83" s="63">
        <v>748</v>
      </c>
      <c r="Q83" s="63">
        <v>872</v>
      </c>
      <c r="R83" s="39" t="s">
        <v>153</v>
      </c>
    </row>
    <row r="84" spans="1:18" ht="21">
      <c r="A84" s="69" t="s">
        <v>154</v>
      </c>
      <c r="B84" s="40">
        <f t="shared" si="19"/>
        <v>11678</v>
      </c>
      <c r="C84" s="63">
        <v>5386</v>
      </c>
      <c r="D84" s="63">
        <v>6292</v>
      </c>
      <c r="E84" s="40">
        <f t="shared" si="16"/>
        <v>83766</v>
      </c>
      <c r="F84" s="40">
        <f t="shared" si="16"/>
        <v>63096</v>
      </c>
      <c r="G84" s="63">
        <v>37543</v>
      </c>
      <c r="H84" s="63">
        <v>28396</v>
      </c>
      <c r="I84" s="63">
        <v>46223</v>
      </c>
      <c r="J84" s="63">
        <v>34700</v>
      </c>
      <c r="K84" s="40">
        <f t="shared" si="17"/>
        <v>11938</v>
      </c>
      <c r="L84" s="63">
        <v>618</v>
      </c>
      <c r="M84" s="63">
        <v>199</v>
      </c>
      <c r="N84" s="63">
        <v>11121</v>
      </c>
      <c r="O84" s="40">
        <f t="shared" si="18"/>
        <v>10029</v>
      </c>
      <c r="P84" s="63">
        <v>4396</v>
      </c>
      <c r="Q84" s="63">
        <v>5633</v>
      </c>
      <c r="R84" s="39" t="s">
        <v>155</v>
      </c>
    </row>
    <row r="85" spans="1:18" ht="21">
      <c r="A85" s="69" t="s">
        <v>156</v>
      </c>
      <c r="B85" s="40">
        <f t="shared" si="19"/>
        <v>8394</v>
      </c>
      <c r="C85" s="63">
        <v>4053</v>
      </c>
      <c r="D85" s="63">
        <v>4341</v>
      </c>
      <c r="E85" s="40">
        <f t="shared" si="16"/>
        <v>57695</v>
      </c>
      <c r="F85" s="40">
        <f t="shared" si="16"/>
        <v>42890</v>
      </c>
      <c r="G85" s="63">
        <v>27584</v>
      </c>
      <c r="H85" s="63">
        <v>20603</v>
      </c>
      <c r="I85" s="63">
        <v>30111</v>
      </c>
      <c r="J85" s="63">
        <v>22287</v>
      </c>
      <c r="K85" s="40">
        <f t="shared" si="17"/>
        <v>2601</v>
      </c>
      <c r="L85" s="63">
        <v>700</v>
      </c>
      <c r="M85" s="63">
        <v>295</v>
      </c>
      <c r="N85" s="63">
        <v>1606</v>
      </c>
      <c r="O85" s="40">
        <f t="shared" si="18"/>
        <v>3181</v>
      </c>
      <c r="P85" s="63">
        <v>1299</v>
      </c>
      <c r="Q85" s="63">
        <v>1882</v>
      </c>
      <c r="R85" s="39" t="s">
        <v>157</v>
      </c>
    </row>
    <row r="86" spans="1:18" ht="21">
      <c r="A86" s="69" t="s">
        <v>158</v>
      </c>
      <c r="B86" s="40">
        <f t="shared" si="19"/>
        <v>2991</v>
      </c>
      <c r="C86" s="63">
        <v>1413</v>
      </c>
      <c r="D86" s="63">
        <v>1578</v>
      </c>
      <c r="E86" s="40">
        <f t="shared" si="16"/>
        <v>19640</v>
      </c>
      <c r="F86" s="40">
        <f t="shared" si="16"/>
        <v>14742</v>
      </c>
      <c r="G86" s="63">
        <v>9251</v>
      </c>
      <c r="H86" s="63">
        <v>7027</v>
      </c>
      <c r="I86" s="63">
        <v>10389</v>
      </c>
      <c r="J86" s="63">
        <v>7715</v>
      </c>
      <c r="K86" s="40">
        <f t="shared" si="17"/>
        <v>2253</v>
      </c>
      <c r="L86" s="63">
        <v>275</v>
      </c>
      <c r="M86" s="63">
        <v>98</v>
      </c>
      <c r="N86" s="63">
        <v>1880</v>
      </c>
      <c r="O86" s="40">
        <f t="shared" si="18"/>
        <v>1922</v>
      </c>
      <c r="P86" s="63">
        <v>751</v>
      </c>
      <c r="Q86" s="63">
        <v>1171</v>
      </c>
      <c r="R86" s="39" t="s">
        <v>159</v>
      </c>
    </row>
    <row r="87" spans="1:18" ht="21">
      <c r="A87" s="70" t="s">
        <v>160</v>
      </c>
      <c r="B87" s="40">
        <f t="shared" si="19"/>
        <v>2785</v>
      </c>
      <c r="C87" s="63">
        <v>1382</v>
      </c>
      <c r="D87" s="63">
        <v>1403</v>
      </c>
      <c r="E87" s="40">
        <f t="shared" si="16"/>
        <v>23088</v>
      </c>
      <c r="F87" s="40">
        <f t="shared" si="16"/>
        <v>14173</v>
      </c>
      <c r="G87" s="63">
        <v>11109</v>
      </c>
      <c r="H87" s="63">
        <v>6784</v>
      </c>
      <c r="I87" s="63">
        <v>11979</v>
      </c>
      <c r="J87" s="63">
        <v>7389</v>
      </c>
      <c r="K87" s="40">
        <f t="shared" si="17"/>
        <v>3148</v>
      </c>
      <c r="L87" s="63">
        <v>536</v>
      </c>
      <c r="M87" s="63">
        <v>278</v>
      </c>
      <c r="N87" s="63">
        <v>2334</v>
      </c>
      <c r="O87" s="40">
        <f t="shared" si="18"/>
        <v>2291</v>
      </c>
      <c r="P87" s="63">
        <v>1099</v>
      </c>
      <c r="Q87" s="63">
        <v>1192</v>
      </c>
      <c r="R87" s="39" t="s">
        <v>161</v>
      </c>
    </row>
    <row r="88" spans="1:18" ht="21">
      <c r="A88" s="70" t="s">
        <v>162</v>
      </c>
      <c r="B88" s="40">
        <f t="shared" si="19"/>
        <v>3867</v>
      </c>
      <c r="C88" s="63">
        <v>1883</v>
      </c>
      <c r="D88" s="63">
        <v>1984</v>
      </c>
      <c r="E88" s="40">
        <f t="shared" si="16"/>
        <v>24823</v>
      </c>
      <c r="F88" s="40">
        <f t="shared" si="16"/>
        <v>20050</v>
      </c>
      <c r="G88" s="63">
        <v>11858</v>
      </c>
      <c r="H88" s="63">
        <v>9619</v>
      </c>
      <c r="I88" s="63">
        <v>12965</v>
      </c>
      <c r="J88" s="63">
        <v>10431</v>
      </c>
      <c r="K88" s="40">
        <f t="shared" si="17"/>
        <v>5323</v>
      </c>
      <c r="L88" s="63">
        <v>207</v>
      </c>
      <c r="M88" s="63">
        <v>183</v>
      </c>
      <c r="N88" s="63">
        <v>4933</v>
      </c>
      <c r="O88" s="40">
        <f t="shared" si="18"/>
        <v>4914</v>
      </c>
      <c r="P88" s="63">
        <v>2413</v>
      </c>
      <c r="Q88" s="63">
        <v>2501</v>
      </c>
      <c r="R88" s="39" t="s">
        <v>163</v>
      </c>
    </row>
    <row r="89" spans="1:18" ht="21">
      <c r="A89" s="69" t="s">
        <v>164</v>
      </c>
      <c r="B89" s="40">
        <f t="shared" si="19"/>
        <v>4880</v>
      </c>
      <c r="C89" s="63">
        <v>2502</v>
      </c>
      <c r="D89" s="63">
        <v>2378</v>
      </c>
      <c r="E89" s="40">
        <f t="shared" si="16"/>
        <v>28185</v>
      </c>
      <c r="F89" s="40">
        <f t="shared" si="16"/>
        <v>19416</v>
      </c>
      <c r="G89" s="63">
        <v>13787</v>
      </c>
      <c r="H89" s="63">
        <v>9481</v>
      </c>
      <c r="I89" s="63">
        <v>14398</v>
      </c>
      <c r="J89" s="63">
        <v>9935</v>
      </c>
      <c r="K89" s="40">
        <f t="shared" si="17"/>
        <v>2236</v>
      </c>
      <c r="L89" s="63">
        <v>205</v>
      </c>
      <c r="M89" s="63">
        <v>105</v>
      </c>
      <c r="N89" s="63">
        <v>1926</v>
      </c>
      <c r="O89" s="40">
        <f t="shared" si="18"/>
        <v>2024</v>
      </c>
      <c r="P89" s="63">
        <v>1094</v>
      </c>
      <c r="Q89" s="63">
        <v>930</v>
      </c>
      <c r="R89" s="39" t="s">
        <v>165</v>
      </c>
    </row>
    <row r="90" spans="1:18" ht="21">
      <c r="A90" s="70" t="s">
        <v>166</v>
      </c>
      <c r="B90" s="40">
        <f t="shared" si="19"/>
        <v>4804</v>
      </c>
      <c r="C90" s="63">
        <v>2512</v>
      </c>
      <c r="D90" s="63">
        <v>2292</v>
      </c>
      <c r="E90" s="40">
        <f t="shared" si="16"/>
        <v>25496</v>
      </c>
      <c r="F90" s="40">
        <f t="shared" si="16"/>
        <v>19552</v>
      </c>
      <c r="G90" s="63">
        <v>12906</v>
      </c>
      <c r="H90" s="63">
        <v>9891</v>
      </c>
      <c r="I90" s="63">
        <v>12590</v>
      </c>
      <c r="J90" s="63">
        <v>9661</v>
      </c>
      <c r="K90" s="40">
        <f t="shared" si="17"/>
        <v>2061</v>
      </c>
      <c r="L90" s="63">
        <v>278</v>
      </c>
      <c r="M90" s="63">
        <v>134</v>
      </c>
      <c r="N90" s="63">
        <v>1649</v>
      </c>
      <c r="O90" s="40">
        <f t="shared" si="18"/>
        <v>3673</v>
      </c>
      <c r="P90" s="63">
        <v>1858</v>
      </c>
      <c r="Q90" s="63">
        <v>1815</v>
      </c>
      <c r="R90" s="39" t="s">
        <v>167</v>
      </c>
    </row>
    <row r="91" spans="1:18" ht="21">
      <c r="A91" s="69" t="s">
        <v>168</v>
      </c>
      <c r="B91" s="40">
        <f t="shared" si="19"/>
        <v>7208</v>
      </c>
      <c r="C91" s="63">
        <v>3633</v>
      </c>
      <c r="D91" s="63">
        <v>3575</v>
      </c>
      <c r="E91" s="40">
        <f t="shared" si="16"/>
        <v>43775</v>
      </c>
      <c r="F91" s="40">
        <f t="shared" si="16"/>
        <v>30481</v>
      </c>
      <c r="G91" s="63">
        <v>20980</v>
      </c>
      <c r="H91" s="63">
        <v>14709</v>
      </c>
      <c r="I91" s="63">
        <v>22795</v>
      </c>
      <c r="J91" s="63">
        <v>15772</v>
      </c>
      <c r="K91" s="40">
        <f t="shared" si="17"/>
        <v>4342</v>
      </c>
      <c r="L91" s="63">
        <v>903</v>
      </c>
      <c r="M91" s="63">
        <v>351</v>
      </c>
      <c r="N91" s="63">
        <v>3088</v>
      </c>
      <c r="O91" s="40">
        <f t="shared" si="18"/>
        <v>5940</v>
      </c>
      <c r="P91" s="63">
        <v>2769</v>
      </c>
      <c r="Q91" s="63">
        <v>3171</v>
      </c>
      <c r="R91" s="39" t="s">
        <v>169</v>
      </c>
    </row>
    <row r="92" spans="1:18" ht="21">
      <c r="A92" s="70" t="s">
        <v>170</v>
      </c>
      <c r="B92" s="40">
        <f t="shared" si="19"/>
        <v>3472</v>
      </c>
      <c r="C92" s="63">
        <v>1869</v>
      </c>
      <c r="D92" s="63">
        <v>1603</v>
      </c>
      <c r="E92" s="40">
        <f t="shared" si="16"/>
        <v>18329</v>
      </c>
      <c r="F92" s="40">
        <f t="shared" si="16"/>
        <v>13765</v>
      </c>
      <c r="G92" s="63">
        <v>9823</v>
      </c>
      <c r="H92" s="63">
        <v>7359</v>
      </c>
      <c r="I92" s="63">
        <v>8506</v>
      </c>
      <c r="J92" s="63">
        <v>6406</v>
      </c>
      <c r="K92" s="40">
        <f t="shared" si="17"/>
        <v>2813</v>
      </c>
      <c r="L92" s="63">
        <v>992</v>
      </c>
      <c r="M92" s="63">
        <v>431</v>
      </c>
      <c r="N92" s="63">
        <v>1390</v>
      </c>
      <c r="O92" s="40">
        <f t="shared" si="18"/>
        <v>2619</v>
      </c>
      <c r="P92" s="63">
        <v>1310</v>
      </c>
      <c r="Q92" s="63">
        <v>1309</v>
      </c>
      <c r="R92" s="39" t="s">
        <v>171</v>
      </c>
    </row>
    <row r="93" spans="1:18" ht="21.75" thickBot="1">
      <c r="A93" s="71" t="s">
        <v>172</v>
      </c>
      <c r="B93" s="72">
        <f t="shared" si="19"/>
        <v>2178</v>
      </c>
      <c r="C93" s="73">
        <v>1006</v>
      </c>
      <c r="D93" s="73">
        <v>1172</v>
      </c>
      <c r="E93" s="72">
        <f t="shared" si="16"/>
        <v>18918</v>
      </c>
      <c r="F93" s="72">
        <f t="shared" si="16"/>
        <v>13195</v>
      </c>
      <c r="G93" s="73">
        <v>8848</v>
      </c>
      <c r="H93" s="73">
        <v>6229</v>
      </c>
      <c r="I93" s="73">
        <v>10070</v>
      </c>
      <c r="J93" s="73">
        <v>6966</v>
      </c>
      <c r="K93" s="72">
        <f t="shared" si="17"/>
        <v>2887</v>
      </c>
      <c r="L93" s="73">
        <v>784</v>
      </c>
      <c r="M93" s="73">
        <v>404</v>
      </c>
      <c r="N93" s="73">
        <v>1699</v>
      </c>
      <c r="O93" s="72">
        <f t="shared" si="18"/>
        <v>2924</v>
      </c>
      <c r="P93" s="73">
        <v>1256</v>
      </c>
      <c r="Q93" s="73">
        <v>1668</v>
      </c>
      <c r="R93" s="67" t="s">
        <v>173</v>
      </c>
    </row>
    <row r="94" spans="1:18" ht="24" thickBot="1">
      <c r="A94" s="46" t="s">
        <v>174</v>
      </c>
      <c r="B94" s="47">
        <f t="shared" si="19"/>
        <v>56199</v>
      </c>
      <c r="C94" s="48">
        <f t="shared" ref="C94:Q94" si="20">SUM(C95:C108)</f>
        <v>23394</v>
      </c>
      <c r="D94" s="48">
        <f t="shared" si="20"/>
        <v>32805</v>
      </c>
      <c r="E94" s="47">
        <f t="shared" si="20"/>
        <v>386660</v>
      </c>
      <c r="F94" s="47">
        <f t="shared" si="20"/>
        <v>268389</v>
      </c>
      <c r="G94" s="48">
        <f t="shared" si="20"/>
        <v>154673</v>
      </c>
      <c r="H94" s="48">
        <f t="shared" si="20"/>
        <v>107259</v>
      </c>
      <c r="I94" s="48">
        <f t="shared" si="20"/>
        <v>231987</v>
      </c>
      <c r="J94" s="48">
        <f t="shared" si="20"/>
        <v>161130</v>
      </c>
      <c r="K94" s="47">
        <f t="shared" si="20"/>
        <v>57814</v>
      </c>
      <c r="L94" s="48">
        <f t="shared" si="20"/>
        <v>8101</v>
      </c>
      <c r="M94" s="48">
        <f t="shared" si="20"/>
        <v>7815</v>
      </c>
      <c r="N94" s="48">
        <f t="shared" si="20"/>
        <v>41898</v>
      </c>
      <c r="O94" s="47">
        <f t="shared" si="20"/>
        <v>52060</v>
      </c>
      <c r="P94" s="48">
        <f t="shared" si="20"/>
        <v>19590</v>
      </c>
      <c r="Q94" s="48">
        <f t="shared" si="20"/>
        <v>32470</v>
      </c>
      <c r="R94" s="74" t="s">
        <v>31</v>
      </c>
    </row>
    <row r="95" spans="1:18" ht="21">
      <c r="A95" s="69" t="s">
        <v>175</v>
      </c>
      <c r="B95" s="59">
        <f t="shared" si="19"/>
        <v>6573</v>
      </c>
      <c r="C95" s="60">
        <v>2746</v>
      </c>
      <c r="D95" s="60">
        <v>3827</v>
      </c>
      <c r="E95" s="59">
        <f t="shared" si="16"/>
        <v>45752</v>
      </c>
      <c r="F95" s="59">
        <f t="shared" si="16"/>
        <v>33863</v>
      </c>
      <c r="G95" s="60">
        <v>18578</v>
      </c>
      <c r="H95" s="60">
        <v>13731</v>
      </c>
      <c r="I95" s="60">
        <v>27174</v>
      </c>
      <c r="J95" s="60">
        <v>20132</v>
      </c>
      <c r="K95" s="59">
        <f t="shared" si="17"/>
        <v>9054</v>
      </c>
      <c r="L95" s="60">
        <v>3199</v>
      </c>
      <c r="M95" s="60">
        <v>3316</v>
      </c>
      <c r="N95" s="60">
        <v>2539</v>
      </c>
      <c r="O95" s="59">
        <f t="shared" si="18"/>
        <v>6946</v>
      </c>
      <c r="P95" s="60">
        <v>2554</v>
      </c>
      <c r="Q95" s="60">
        <v>4392</v>
      </c>
      <c r="R95" s="85" t="s">
        <v>176</v>
      </c>
    </row>
    <row r="96" spans="1:18" ht="21">
      <c r="A96" s="78" t="s">
        <v>177</v>
      </c>
      <c r="B96" s="79">
        <f t="shared" si="19"/>
        <v>3038</v>
      </c>
      <c r="C96" s="80">
        <v>1234</v>
      </c>
      <c r="D96" s="80">
        <v>1804</v>
      </c>
      <c r="E96" s="79">
        <f t="shared" si="16"/>
        <v>19654</v>
      </c>
      <c r="F96" s="79">
        <f t="shared" si="16"/>
        <v>15169</v>
      </c>
      <c r="G96" s="80">
        <v>7514</v>
      </c>
      <c r="H96" s="80">
        <v>5810</v>
      </c>
      <c r="I96" s="80">
        <v>12140</v>
      </c>
      <c r="J96" s="80">
        <v>9359</v>
      </c>
      <c r="K96" s="79">
        <f t="shared" si="17"/>
        <v>4131</v>
      </c>
      <c r="L96" s="80">
        <v>263</v>
      </c>
      <c r="M96" s="80">
        <v>419</v>
      </c>
      <c r="N96" s="80">
        <v>3449</v>
      </c>
      <c r="O96" s="79">
        <f t="shared" si="18"/>
        <v>3982</v>
      </c>
      <c r="P96" s="80">
        <v>1492</v>
      </c>
      <c r="Q96" s="80">
        <v>2490</v>
      </c>
      <c r="R96" s="81" t="s">
        <v>178</v>
      </c>
    </row>
    <row r="97" spans="1:18" ht="21">
      <c r="A97" s="82" t="s">
        <v>179</v>
      </c>
      <c r="B97" s="37">
        <f t="shared" si="19"/>
        <v>1422</v>
      </c>
      <c r="C97" s="83">
        <v>689</v>
      </c>
      <c r="D97" s="83">
        <v>733</v>
      </c>
      <c r="E97" s="37">
        <f t="shared" si="16"/>
        <v>11450</v>
      </c>
      <c r="F97" s="37">
        <f t="shared" si="16"/>
        <v>8185</v>
      </c>
      <c r="G97" s="83">
        <v>5041</v>
      </c>
      <c r="H97" s="83">
        <v>3588</v>
      </c>
      <c r="I97" s="83">
        <v>6409</v>
      </c>
      <c r="J97" s="83">
        <v>4597</v>
      </c>
      <c r="K97" s="37">
        <f t="shared" si="17"/>
        <v>1312</v>
      </c>
      <c r="L97" s="83">
        <v>153</v>
      </c>
      <c r="M97" s="83">
        <v>106</v>
      </c>
      <c r="N97" s="83">
        <v>1053</v>
      </c>
      <c r="O97" s="37">
        <f t="shared" si="18"/>
        <v>1116</v>
      </c>
      <c r="P97" s="83">
        <v>512</v>
      </c>
      <c r="Q97" s="83">
        <v>604</v>
      </c>
      <c r="R97" s="84" t="s">
        <v>180</v>
      </c>
    </row>
    <row r="98" spans="1:18" ht="21">
      <c r="A98" s="70" t="s">
        <v>181</v>
      </c>
      <c r="B98" s="40">
        <f t="shared" si="19"/>
        <v>7953</v>
      </c>
      <c r="C98" s="63">
        <v>3367</v>
      </c>
      <c r="D98" s="63">
        <v>4586</v>
      </c>
      <c r="E98" s="40">
        <f t="shared" si="16"/>
        <v>67470</v>
      </c>
      <c r="F98" s="40">
        <f t="shared" si="16"/>
        <v>41597</v>
      </c>
      <c r="G98" s="63">
        <v>27124</v>
      </c>
      <c r="H98" s="63">
        <v>16730</v>
      </c>
      <c r="I98" s="63">
        <v>40346</v>
      </c>
      <c r="J98" s="63">
        <v>24867</v>
      </c>
      <c r="K98" s="40">
        <f t="shared" si="17"/>
        <v>4707</v>
      </c>
      <c r="L98" s="63">
        <v>790</v>
      </c>
      <c r="M98" s="63">
        <v>639</v>
      </c>
      <c r="N98" s="63">
        <v>3278</v>
      </c>
      <c r="O98" s="40">
        <f t="shared" si="18"/>
        <v>6291</v>
      </c>
      <c r="P98" s="63">
        <v>2445</v>
      </c>
      <c r="Q98" s="63">
        <v>3846</v>
      </c>
      <c r="R98" s="39" t="s">
        <v>182</v>
      </c>
    </row>
    <row r="99" spans="1:18" ht="21">
      <c r="A99" s="70" t="s">
        <v>183</v>
      </c>
      <c r="B99" s="40">
        <f t="shared" si="19"/>
        <v>6425</v>
      </c>
      <c r="C99" s="63">
        <v>2796</v>
      </c>
      <c r="D99" s="63">
        <v>3629</v>
      </c>
      <c r="E99" s="40">
        <f t="shared" si="16"/>
        <v>45060</v>
      </c>
      <c r="F99" s="40">
        <f t="shared" si="16"/>
        <v>33977</v>
      </c>
      <c r="G99" s="63">
        <v>18652</v>
      </c>
      <c r="H99" s="63">
        <v>13913</v>
      </c>
      <c r="I99" s="63">
        <v>26408</v>
      </c>
      <c r="J99" s="63">
        <v>20064</v>
      </c>
      <c r="K99" s="40">
        <f t="shared" si="17"/>
        <v>5600</v>
      </c>
      <c r="L99" s="63">
        <v>52</v>
      </c>
      <c r="M99" s="63">
        <v>5</v>
      </c>
      <c r="N99" s="63">
        <v>5543</v>
      </c>
      <c r="O99" s="40">
        <f t="shared" si="18"/>
        <v>5601</v>
      </c>
      <c r="P99" s="63">
        <v>2067</v>
      </c>
      <c r="Q99" s="63">
        <v>3534</v>
      </c>
      <c r="R99" s="39" t="s">
        <v>184</v>
      </c>
    </row>
    <row r="100" spans="1:18" ht="21">
      <c r="A100" s="69" t="s">
        <v>185</v>
      </c>
      <c r="B100" s="40">
        <f t="shared" si="19"/>
        <v>989</v>
      </c>
      <c r="C100" s="63">
        <v>419</v>
      </c>
      <c r="D100" s="63">
        <v>570</v>
      </c>
      <c r="E100" s="40">
        <f t="shared" si="16"/>
        <v>7327</v>
      </c>
      <c r="F100" s="40">
        <f t="shared" si="16"/>
        <v>5176</v>
      </c>
      <c r="G100" s="63">
        <v>3071</v>
      </c>
      <c r="H100" s="63">
        <v>2176</v>
      </c>
      <c r="I100" s="63">
        <v>4256</v>
      </c>
      <c r="J100" s="63">
        <v>3000</v>
      </c>
      <c r="K100" s="40">
        <f t="shared" si="17"/>
        <v>2206</v>
      </c>
      <c r="L100" s="63">
        <v>222</v>
      </c>
      <c r="M100" s="63">
        <v>152</v>
      </c>
      <c r="N100" s="63">
        <v>1832</v>
      </c>
      <c r="O100" s="40">
        <f t="shared" si="18"/>
        <v>1469</v>
      </c>
      <c r="P100" s="63">
        <v>599</v>
      </c>
      <c r="Q100" s="63">
        <v>870</v>
      </c>
      <c r="R100" s="39" t="s">
        <v>186</v>
      </c>
    </row>
    <row r="101" spans="1:18" ht="21">
      <c r="A101" s="69" t="s">
        <v>187</v>
      </c>
      <c r="B101" s="40">
        <f t="shared" si="19"/>
        <v>1852</v>
      </c>
      <c r="C101" s="63">
        <v>811</v>
      </c>
      <c r="D101" s="63">
        <v>1041</v>
      </c>
      <c r="E101" s="40">
        <f t="shared" si="16"/>
        <v>16419</v>
      </c>
      <c r="F101" s="40">
        <f t="shared" si="16"/>
        <v>11463</v>
      </c>
      <c r="G101" s="63">
        <v>6602</v>
      </c>
      <c r="H101" s="63">
        <v>4615</v>
      </c>
      <c r="I101" s="63">
        <v>9817</v>
      </c>
      <c r="J101" s="63">
        <v>6848</v>
      </c>
      <c r="K101" s="40">
        <f t="shared" si="17"/>
        <v>2751</v>
      </c>
      <c r="L101" s="63">
        <v>625</v>
      </c>
      <c r="M101" s="63">
        <v>883</v>
      </c>
      <c r="N101" s="63">
        <v>1243</v>
      </c>
      <c r="O101" s="40">
        <f t="shared" si="18"/>
        <v>2380</v>
      </c>
      <c r="P101" s="63">
        <v>897</v>
      </c>
      <c r="Q101" s="63">
        <v>1483</v>
      </c>
      <c r="R101" s="39" t="s">
        <v>188</v>
      </c>
    </row>
    <row r="102" spans="1:18" ht="21">
      <c r="A102" s="70" t="s">
        <v>189</v>
      </c>
      <c r="B102" s="40">
        <f t="shared" si="19"/>
        <v>12879</v>
      </c>
      <c r="C102" s="63">
        <v>5095</v>
      </c>
      <c r="D102" s="63">
        <v>7784</v>
      </c>
      <c r="E102" s="40">
        <f t="shared" si="16"/>
        <v>85412</v>
      </c>
      <c r="F102" s="40">
        <f t="shared" si="16"/>
        <v>62223</v>
      </c>
      <c r="G102" s="63">
        <v>33292</v>
      </c>
      <c r="H102" s="63">
        <v>24450</v>
      </c>
      <c r="I102" s="63">
        <v>52120</v>
      </c>
      <c r="J102" s="63">
        <v>37773</v>
      </c>
      <c r="K102" s="40">
        <f t="shared" si="17"/>
        <v>9508</v>
      </c>
      <c r="L102" s="63">
        <v>672</v>
      </c>
      <c r="M102" s="63">
        <v>596</v>
      </c>
      <c r="N102" s="63">
        <v>8240</v>
      </c>
      <c r="O102" s="40">
        <f t="shared" si="18"/>
        <v>7665</v>
      </c>
      <c r="P102" s="63">
        <v>2698</v>
      </c>
      <c r="Q102" s="63">
        <v>4967</v>
      </c>
      <c r="R102" s="39" t="s">
        <v>190</v>
      </c>
    </row>
    <row r="103" spans="1:18" ht="21">
      <c r="A103" s="70" t="s">
        <v>191</v>
      </c>
      <c r="B103" s="40">
        <f t="shared" si="19"/>
        <v>2521</v>
      </c>
      <c r="C103" s="63">
        <v>1135</v>
      </c>
      <c r="D103" s="63">
        <v>1386</v>
      </c>
      <c r="E103" s="40">
        <f t="shared" si="16"/>
        <v>11616</v>
      </c>
      <c r="F103" s="40">
        <f t="shared" si="16"/>
        <v>8000</v>
      </c>
      <c r="G103" s="63">
        <v>4832</v>
      </c>
      <c r="H103" s="63">
        <v>3296</v>
      </c>
      <c r="I103" s="63">
        <v>6784</v>
      </c>
      <c r="J103" s="63">
        <v>4704</v>
      </c>
      <c r="K103" s="40">
        <f t="shared" si="17"/>
        <v>3193</v>
      </c>
      <c r="L103" s="63">
        <v>244</v>
      </c>
      <c r="M103" s="63">
        <v>166</v>
      </c>
      <c r="N103" s="63">
        <v>2783</v>
      </c>
      <c r="O103" s="40">
        <f t="shared" si="18"/>
        <v>3081</v>
      </c>
      <c r="P103" s="63">
        <v>1289</v>
      </c>
      <c r="Q103" s="63">
        <v>1792</v>
      </c>
      <c r="R103" s="39" t="s">
        <v>192</v>
      </c>
    </row>
    <row r="104" spans="1:18" ht="21">
      <c r="A104" s="70" t="s">
        <v>193</v>
      </c>
      <c r="B104" s="40">
        <f t="shared" si="19"/>
        <v>2695</v>
      </c>
      <c r="C104" s="63">
        <v>993</v>
      </c>
      <c r="D104" s="63">
        <v>1702</v>
      </c>
      <c r="E104" s="40">
        <f t="shared" si="16"/>
        <v>14709</v>
      </c>
      <c r="F104" s="40">
        <f t="shared" si="16"/>
        <v>11801</v>
      </c>
      <c r="G104" s="63">
        <v>5506</v>
      </c>
      <c r="H104" s="63">
        <v>4372</v>
      </c>
      <c r="I104" s="63">
        <v>9203</v>
      </c>
      <c r="J104" s="63">
        <v>7429</v>
      </c>
      <c r="K104" s="40">
        <f t="shared" si="17"/>
        <v>3702</v>
      </c>
      <c r="L104" s="63">
        <v>99</v>
      </c>
      <c r="M104" s="63">
        <v>31</v>
      </c>
      <c r="N104" s="63">
        <v>3572</v>
      </c>
      <c r="O104" s="40">
        <f t="shared" si="18"/>
        <v>3257</v>
      </c>
      <c r="P104" s="63">
        <v>1159</v>
      </c>
      <c r="Q104" s="63">
        <v>2098</v>
      </c>
      <c r="R104" s="39" t="s">
        <v>194</v>
      </c>
    </row>
    <row r="105" spans="1:18" ht="21">
      <c r="A105" s="69" t="s">
        <v>195</v>
      </c>
      <c r="B105" s="40">
        <f t="shared" si="19"/>
        <v>2034</v>
      </c>
      <c r="C105" s="63">
        <v>841</v>
      </c>
      <c r="D105" s="63">
        <v>1193</v>
      </c>
      <c r="E105" s="40">
        <f t="shared" si="16"/>
        <v>13915</v>
      </c>
      <c r="F105" s="40">
        <f t="shared" si="16"/>
        <v>10379</v>
      </c>
      <c r="G105" s="63">
        <v>5235</v>
      </c>
      <c r="H105" s="63">
        <v>3897</v>
      </c>
      <c r="I105" s="63">
        <v>8680</v>
      </c>
      <c r="J105" s="63">
        <v>6482</v>
      </c>
      <c r="K105" s="40">
        <f t="shared" si="17"/>
        <v>2320</v>
      </c>
      <c r="L105" s="63">
        <v>309</v>
      </c>
      <c r="M105" s="63">
        <v>505</v>
      </c>
      <c r="N105" s="63">
        <v>1506</v>
      </c>
      <c r="O105" s="40">
        <f t="shared" si="18"/>
        <v>1968</v>
      </c>
      <c r="P105" s="63">
        <v>684</v>
      </c>
      <c r="Q105" s="63">
        <v>1284</v>
      </c>
      <c r="R105" s="39" t="s">
        <v>196</v>
      </c>
    </row>
    <row r="106" spans="1:18" ht="21">
      <c r="A106" s="69" t="s">
        <v>197</v>
      </c>
      <c r="B106" s="40">
        <f t="shared" si="19"/>
        <v>2911</v>
      </c>
      <c r="C106" s="63">
        <v>1268</v>
      </c>
      <c r="D106" s="63">
        <v>1643</v>
      </c>
      <c r="E106" s="40">
        <f t="shared" si="16"/>
        <v>17892</v>
      </c>
      <c r="F106" s="40">
        <f t="shared" si="16"/>
        <v>9845</v>
      </c>
      <c r="G106" s="63">
        <v>7223</v>
      </c>
      <c r="H106" s="63">
        <v>4050</v>
      </c>
      <c r="I106" s="63">
        <v>10669</v>
      </c>
      <c r="J106" s="63">
        <v>5795</v>
      </c>
      <c r="K106" s="40">
        <f t="shared" si="17"/>
        <v>3612</v>
      </c>
      <c r="L106" s="63">
        <v>790</v>
      </c>
      <c r="M106" s="63">
        <v>456</v>
      </c>
      <c r="N106" s="63">
        <v>2366</v>
      </c>
      <c r="O106" s="40">
        <f t="shared" si="18"/>
        <v>3309</v>
      </c>
      <c r="P106" s="63">
        <v>1443</v>
      </c>
      <c r="Q106" s="63">
        <v>1866</v>
      </c>
      <c r="R106" s="39" t="s">
        <v>198</v>
      </c>
    </row>
    <row r="107" spans="1:18" ht="21">
      <c r="A107" s="70" t="s">
        <v>199</v>
      </c>
      <c r="B107" s="40">
        <f t="shared" si="19"/>
        <v>2686</v>
      </c>
      <c r="C107" s="63">
        <v>935</v>
      </c>
      <c r="D107" s="63">
        <v>1751</v>
      </c>
      <c r="E107" s="40">
        <f t="shared" si="16"/>
        <v>13832</v>
      </c>
      <c r="F107" s="40">
        <f t="shared" si="16"/>
        <v>8878</v>
      </c>
      <c r="G107" s="63">
        <v>4814</v>
      </c>
      <c r="H107" s="63">
        <v>3190</v>
      </c>
      <c r="I107" s="63">
        <v>9018</v>
      </c>
      <c r="J107" s="63">
        <v>5688</v>
      </c>
      <c r="K107" s="40">
        <f t="shared" si="17"/>
        <v>3104</v>
      </c>
      <c r="L107" s="63">
        <v>220</v>
      </c>
      <c r="M107" s="63">
        <v>291</v>
      </c>
      <c r="N107" s="63">
        <v>2593</v>
      </c>
      <c r="O107" s="40">
        <f t="shared" si="18"/>
        <v>2563</v>
      </c>
      <c r="P107" s="63">
        <v>737</v>
      </c>
      <c r="Q107" s="63">
        <v>1826</v>
      </c>
      <c r="R107" s="39" t="s">
        <v>200</v>
      </c>
    </row>
    <row r="108" spans="1:18" ht="21">
      <c r="A108" s="78" t="s">
        <v>201</v>
      </c>
      <c r="B108" s="79">
        <f t="shared" si="19"/>
        <v>2221</v>
      </c>
      <c r="C108" s="80">
        <v>1065</v>
      </c>
      <c r="D108" s="80">
        <v>1156</v>
      </c>
      <c r="E108" s="79">
        <f t="shared" si="16"/>
        <v>16152</v>
      </c>
      <c r="F108" s="79">
        <f t="shared" si="16"/>
        <v>7833</v>
      </c>
      <c r="G108" s="80">
        <v>7189</v>
      </c>
      <c r="H108" s="80">
        <v>3441</v>
      </c>
      <c r="I108" s="80">
        <v>8963</v>
      </c>
      <c r="J108" s="80">
        <v>4392</v>
      </c>
      <c r="K108" s="79">
        <f t="shared" si="17"/>
        <v>2614</v>
      </c>
      <c r="L108" s="80">
        <v>463</v>
      </c>
      <c r="M108" s="80">
        <v>250</v>
      </c>
      <c r="N108" s="80">
        <v>1901</v>
      </c>
      <c r="O108" s="79">
        <f t="shared" si="18"/>
        <v>2432</v>
      </c>
      <c r="P108" s="80">
        <v>1014</v>
      </c>
      <c r="Q108" s="80">
        <v>1418</v>
      </c>
      <c r="R108" s="81" t="s">
        <v>202</v>
      </c>
    </row>
    <row r="109" spans="1:18" ht="21">
      <c r="A109" s="86" t="s">
        <v>203</v>
      </c>
      <c r="R109" s="87"/>
    </row>
    <row r="110" spans="1:18" ht="21">
      <c r="A110" s="86" t="s">
        <v>204</v>
      </c>
    </row>
  </sheetData>
  <mergeCells count="18">
    <mergeCell ref="P5:P6"/>
    <mergeCell ref="Q5:Q6"/>
    <mergeCell ref="I5:J5"/>
    <mergeCell ref="K5:K6"/>
    <mergeCell ref="L5:L6"/>
    <mergeCell ref="M5:M6"/>
    <mergeCell ref="N5:N6"/>
    <mergeCell ref="O5:O6"/>
    <mergeCell ref="A4:A6"/>
    <mergeCell ref="B4:D4"/>
    <mergeCell ref="E4:J4"/>
    <mergeCell ref="K4:N4"/>
    <mergeCell ref="O4:Q4"/>
    <mergeCell ref="B5:B6"/>
    <mergeCell ref="C5:C6"/>
    <mergeCell ref="D5:D6"/>
    <mergeCell ref="E5:F5"/>
    <mergeCell ref="G5:H5"/>
  </mergeCells>
  <printOptions horizontalCentered="1"/>
  <pageMargins left="0.49" right="0.31" top="0.87" bottom="0.45" header="0.56999999999999995" footer="0.32"/>
  <pageSetup paperSize="9" scale="86" orientation="landscape" verticalDpi="300" r:id="rId1"/>
  <headerFooter alignWithMargins="0">
    <oddHeader xml:space="preserve">&amp;Cตารางที่ 2.2 (ต่อ) / TABLE 2.2 (Cont'd)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2.2</vt:lpstr>
      <vt:lpstr>'2.2'!Print_Titles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2016-04-04T07:14:22Z</dcterms:created>
  <dcterms:modified xsi:type="dcterms:W3CDTF">2016-04-04T07:21:02Z</dcterms:modified>
</cp:coreProperties>
</file>